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firstSheet="1" activeTab="5"/>
  </bookViews>
  <sheets>
    <sheet name="serviços gerais, office, segura" sheetId="1" r:id="rId1"/>
    <sheet name="contador" sheetId="7" r:id="rId2"/>
    <sheet name="procurador" sheetId="9" r:id="rId3"/>
    <sheet name="tesoureiro e assist. adm." sheetId="10" r:id="rId4"/>
    <sheet name="escrit. mot. tel. agente adm." sheetId="11" r:id="rId5"/>
    <sheet name="Analista Administrativo" sheetId="12" r:id="rId6"/>
  </sheets>
  <definedNames>
    <definedName name="_xlnm.Print_Area" localSheetId="4">'escrit. mot. tel. agente adm.'!$I$1:$M$50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<sst xmlns="http://schemas.openxmlformats.org/spreadsheetml/2006/main" count="215" uniqueCount="37">
  <si>
    <t>TABELA DE VENCIMENTOS  BASICOS- ANEXO I  (ART.11)</t>
  </si>
  <si>
    <t xml:space="preserve">ÁREA MEIO </t>
  </si>
  <si>
    <t>CARGOS</t>
  </si>
  <si>
    <t>ATENDENTE DE SERVIÇOS GERAIS.</t>
  </si>
  <si>
    <t>CARREIRA</t>
  </si>
  <si>
    <t>INSTRUMENTAL</t>
  </si>
  <si>
    <t>Entre Níveis</t>
  </si>
  <si>
    <t>REQUISITO</t>
  </si>
  <si>
    <t>NÍVEL MÉDIO</t>
  </si>
  <si>
    <t>GRADUAÇÃO</t>
  </si>
  <si>
    <t>POS GRADUAÇÃO</t>
  </si>
  <si>
    <t>FUANDAMENTAL</t>
  </si>
  <si>
    <t>VENCIMENTO</t>
  </si>
  <si>
    <t>CLASSE</t>
  </si>
  <si>
    <t>NÍVEL</t>
  </si>
  <si>
    <t>A</t>
  </si>
  <si>
    <t>B</t>
  </si>
  <si>
    <t>C</t>
  </si>
  <si>
    <t>D</t>
  </si>
  <si>
    <t>Alteração pelas Lei nº 1.085/2026 e Lei nº 1.086/2026.</t>
  </si>
  <si>
    <t xml:space="preserve"> </t>
  </si>
  <si>
    <t>ÁREA ESTRATÉGICIA</t>
  </si>
  <si>
    <t>CONTADOR</t>
  </si>
  <si>
    <t>CONTADORIA</t>
  </si>
  <si>
    <t>MESTRADO</t>
  </si>
  <si>
    <t>DOUTORADO</t>
  </si>
  <si>
    <t>SUPERIOR</t>
  </si>
  <si>
    <t>NÍVEL SUPERIOR</t>
  </si>
  <si>
    <t>CARGO</t>
  </si>
  <si>
    <t>PROCURADOR JURÍDICO</t>
  </si>
  <si>
    <t>JURÍDICA</t>
  </si>
  <si>
    <t>TESOUREIRO</t>
  </si>
  <si>
    <t>PÓS GRADUAÇÃO</t>
  </si>
  <si>
    <r>
      <t xml:space="preserve">ESCRITURÁRIO </t>
    </r>
    <r>
      <rPr>
        <strike/>
        <sz val="11.5"/>
        <rFont val="Cambria"/>
        <charset val="134"/>
      </rPr>
      <t>E TELEFONISTA.</t>
    </r>
  </si>
  <si>
    <t>AGENTE ADMINISTRATIVO</t>
  </si>
  <si>
    <t xml:space="preserve">ANALISTA ADMINISTRATIVO </t>
  </si>
  <si>
    <t>Alterado pela Lei Complementar nº 79/2026.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</si>
</sst>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53">
    <font>
      <sz val="11"/>
      <color theme="1"/>
      <name val="Calibri"/>
      <charset val="134"/>
      <scheme val="minor"/>
    </font>
    <font>
      <b/>
      <sz val="11.5"/>
      <name val="Cambria"/>
      <charset val="134"/>
    </font>
    <font>
      <sz val="11.5"/>
      <name val="Arial"/>
      <charset val="134"/>
    </font>
    <font>
      <sz val="11.5"/>
      <name val="Cambria"/>
      <charset val="134"/>
    </font>
    <font>
      <sz val="11.5"/>
      <color theme="1"/>
      <name val="Calibri"/>
      <charset val="134"/>
      <scheme val="minor"/>
    </font>
    <font>
      <b/>
      <sz val="11.5"/>
      <name val="Arial"/>
      <charset val="134"/>
    </font>
    <font>
      <b/>
      <sz val="12"/>
      <name val="Cambria"/>
      <charset val="134"/>
    </font>
    <font>
      <sz val="11.5"/>
      <name val="Calibri"/>
      <charset val="134"/>
      <scheme val="minor"/>
    </font>
    <font>
      <b/>
      <strike/>
      <sz val="11.5"/>
      <name val="Cambria"/>
      <charset val="134"/>
    </font>
    <font>
      <strike/>
      <sz val="11.5"/>
      <color theme="1"/>
      <name val="Calibri"/>
      <charset val="134"/>
      <scheme val="minor"/>
    </font>
    <font>
      <strike/>
      <sz val="11.5"/>
      <name val="Arial"/>
      <charset val="134"/>
    </font>
    <font>
      <strike/>
      <sz val="11.5"/>
      <name val="Cambria"/>
      <charset val="134"/>
    </font>
    <font>
      <strike/>
      <sz val="11.5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1.5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4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45" applyNumberFormat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7" borderId="45" applyNumberFormat="0" applyAlignment="0" applyProtection="0">
      <alignment vertical="center"/>
    </xf>
    <xf numFmtId="0" fontId="27" fillId="8" borderId="47" applyNumberFormat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39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7" fillId="38" borderId="0" applyNumberFormat="0" applyBorder="0" applyAlignment="0" applyProtection="0"/>
    <xf numFmtId="0" fontId="38" fillId="50" borderId="50" applyNumberFormat="0" applyAlignment="0" applyProtection="0"/>
    <xf numFmtId="0" fontId="39" fillId="51" borderId="51" applyNumberFormat="0" applyAlignment="0" applyProtection="0"/>
    <xf numFmtId="0" fontId="40" fillId="0" borderId="52" applyNumberFormat="0" applyFill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5" borderId="0" applyNumberFormat="0" applyBorder="0" applyAlignment="0" applyProtection="0"/>
    <xf numFmtId="0" fontId="41" fillId="41" borderId="50" applyNumberFormat="0" applyAlignment="0" applyProtection="0"/>
    <xf numFmtId="0" fontId="42" fillId="37" borderId="0" applyNumberFormat="0" applyBorder="0" applyAlignment="0" applyProtection="0"/>
    <xf numFmtId="177" fontId="43" fillId="0" borderId="0" applyFill="0" applyBorder="0" applyAlignment="0" applyProtection="0"/>
    <xf numFmtId="0" fontId="44" fillId="56" borderId="0" applyNumberFormat="0" applyBorder="0" applyAlignment="0" applyProtection="0"/>
    <xf numFmtId="0" fontId="43" fillId="0" borderId="0"/>
    <xf numFmtId="0" fontId="43" fillId="57" borderId="53" applyNumberFormat="0" applyAlignment="0" applyProtection="0"/>
    <xf numFmtId="0" fontId="45" fillId="50" borderId="54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5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56" applyNumberFormat="0" applyFill="0" applyAlignment="0" applyProtection="0"/>
    <xf numFmtId="0" fontId="51" fillId="0" borderId="57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58" applyNumberFormat="0" applyFill="0" applyAlignment="0" applyProtection="0"/>
    <xf numFmtId="176" fontId="43" fillId="0" borderId="0" applyFill="0" applyBorder="0" applyAlignment="0" applyProtection="0"/>
  </cellStyleXfs>
  <cellXfs count="124">
    <xf numFmtId="0" fontId="0" fillId="0" borderId="0" xfId="0"/>
    <xf numFmtId="0" fontId="1" fillId="2" borderId="1" xfId="81" applyFont="1" applyFill="1" applyBorder="1" applyAlignment="1">
      <alignment horizontal="center" vertical="center"/>
    </xf>
    <xf numFmtId="0" fontId="2" fillId="3" borderId="0" xfId="81" applyFont="1" applyFill="1" applyBorder="1"/>
    <xf numFmtId="0" fontId="1" fillId="2" borderId="0" xfId="81" applyFont="1" applyFill="1" applyAlignment="1">
      <alignment horizontal="center" vertical="center"/>
    </xf>
    <xf numFmtId="0" fontId="1" fillId="2" borderId="1" xfId="81" applyFont="1" applyFill="1" applyBorder="1" applyAlignment="1">
      <alignment horizontal="center" vertical="center"/>
    </xf>
    <xf numFmtId="10" fontId="1" fillId="4" borderId="1" xfId="81" applyNumberFormat="1" applyFont="1" applyFill="1" applyBorder="1" applyAlignment="1">
      <alignment horizontal="center" vertical="center" wrapText="1"/>
    </xf>
    <xf numFmtId="10" fontId="3" fillId="4" borderId="1" xfId="81" applyNumberFormat="1" applyFont="1" applyFill="1" applyBorder="1" applyAlignment="1">
      <alignment horizontal="center" vertical="center" wrapText="1"/>
    </xf>
    <xf numFmtId="10" fontId="1" fillId="2" borderId="1" xfId="81" applyNumberFormat="1" applyFont="1" applyFill="1" applyBorder="1" applyAlignment="1">
      <alignment horizontal="center" vertical="center"/>
    </xf>
    <xf numFmtId="10" fontId="3" fillId="2" borderId="1" xfId="81" applyNumberFormat="1" applyFont="1" applyFill="1" applyBorder="1" applyAlignment="1">
      <alignment horizontal="center" vertical="center" wrapText="1"/>
    </xf>
    <xf numFmtId="0" fontId="1" fillId="2" borderId="2" xfId="81" applyFont="1" applyFill="1" applyBorder="1" applyAlignment="1">
      <alignment horizontal="center" vertical="center"/>
    </xf>
    <xf numFmtId="10" fontId="3" fillId="4" borderId="3" xfId="81" applyNumberFormat="1" applyFont="1" applyFill="1" applyBorder="1" applyAlignment="1">
      <alignment horizontal="center" vertical="center" wrapText="1"/>
    </xf>
    <xf numFmtId="10" fontId="3" fillId="4" borderId="4" xfId="81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5" xfId="0" applyFont="1" applyFill="1" applyBorder="1"/>
    <xf numFmtId="10" fontId="3" fillId="3" borderId="6" xfId="81" applyNumberFormat="1" applyFont="1" applyFill="1" applyBorder="1" applyAlignment="1">
      <alignment horizontal="center" vertical="center"/>
    </xf>
    <xf numFmtId="0" fontId="2" fillId="3" borderId="0" xfId="81" applyFont="1" applyFill="1"/>
    <xf numFmtId="0" fontId="1" fillId="3" borderId="7" xfId="81" applyFont="1" applyFill="1" applyBorder="1"/>
    <xf numFmtId="0" fontId="1" fillId="3" borderId="1" xfId="81" applyFont="1" applyFill="1" applyBorder="1"/>
    <xf numFmtId="9" fontId="3" fillId="3" borderId="1" xfId="81" applyNumberFormat="1" applyFont="1" applyFill="1" applyBorder="1"/>
    <xf numFmtId="0" fontId="5" fillId="3" borderId="8" xfId="81" applyFont="1" applyFill="1" applyBorder="1"/>
    <xf numFmtId="0" fontId="5" fillId="3" borderId="0" xfId="81" applyFont="1" applyFill="1"/>
    <xf numFmtId="10" fontId="1" fillId="2" borderId="9" xfId="81" applyNumberFormat="1" applyFont="1" applyFill="1" applyBorder="1" applyAlignment="1">
      <alignment horizontal="center" vertical="center"/>
    </xf>
    <xf numFmtId="0" fontId="1" fillId="2" borderId="10" xfId="81" applyFont="1" applyFill="1" applyBorder="1" applyAlignment="1">
      <alignment horizontal="center" vertical="center" wrapText="1"/>
    </xf>
    <xf numFmtId="0" fontId="1" fillId="2" borderId="11" xfId="81" applyFont="1" applyFill="1" applyBorder="1" applyAlignment="1">
      <alignment horizontal="center" vertical="center" wrapText="1"/>
    </xf>
    <xf numFmtId="0" fontId="1" fillId="2" borderId="12" xfId="8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1" fillId="2" borderId="13" xfId="81" applyFont="1" applyFill="1" applyBorder="1" applyAlignment="1">
      <alignment horizontal="center" vertical="center" wrapText="1"/>
    </xf>
    <xf numFmtId="0" fontId="1" fillId="2" borderId="14" xfId="81" applyFont="1" applyFill="1" applyBorder="1" applyAlignment="1">
      <alignment horizontal="center" vertical="center" wrapText="1"/>
    </xf>
    <xf numFmtId="0" fontId="1" fillId="2" borderId="7" xfId="81" applyFont="1" applyFill="1" applyBorder="1" applyAlignment="1">
      <alignment horizontal="center" vertical="center" wrapText="1"/>
    </xf>
    <xf numFmtId="0" fontId="1" fillId="2" borderId="15" xfId="81" applyFont="1" applyFill="1" applyBorder="1" applyAlignment="1">
      <alignment horizontal="center" vertical="center" wrapText="1"/>
    </xf>
    <xf numFmtId="177" fontId="2" fillId="4" borderId="13" xfId="79" applyFont="1" applyFill="1" applyBorder="1" applyAlignment="1">
      <alignment horizontal="center" vertical="center" wrapText="1"/>
    </xf>
    <xf numFmtId="177" fontId="2" fillId="4" borderId="4" xfId="79" applyFont="1" applyFill="1" applyBorder="1" applyAlignment="1">
      <alignment horizontal="center" vertical="center" wrapText="1"/>
    </xf>
    <xf numFmtId="0" fontId="1" fillId="2" borderId="2" xfId="81" applyFont="1" applyFill="1" applyBorder="1" applyAlignment="1">
      <alignment horizontal="center" vertical="center" wrapText="1"/>
    </xf>
    <xf numFmtId="0" fontId="3" fillId="2" borderId="6" xfId="81" applyFont="1" applyFill="1" applyBorder="1" applyAlignment="1">
      <alignment horizontal="center" vertical="center" wrapText="1"/>
    </xf>
    <xf numFmtId="177" fontId="2" fillId="4" borderId="10" xfId="79" applyFont="1" applyFill="1" applyBorder="1" applyAlignment="1">
      <alignment horizontal="left"/>
    </xf>
    <xf numFmtId="0" fontId="3" fillId="2" borderId="2" xfId="81" applyFont="1" applyFill="1" applyBorder="1" applyAlignment="1">
      <alignment horizontal="center" vertical="center" wrapText="1"/>
    </xf>
    <xf numFmtId="0" fontId="3" fillId="4" borderId="2" xfId="81" applyFont="1" applyFill="1" applyBorder="1" applyAlignment="1">
      <alignment horizontal="center" vertical="top" wrapText="1"/>
    </xf>
    <xf numFmtId="0" fontId="3" fillId="4" borderId="6" xfId="81" applyFont="1" applyFill="1" applyBorder="1" applyAlignment="1">
      <alignment horizontal="center" vertical="top" wrapText="1"/>
    </xf>
    <xf numFmtId="177" fontId="2" fillId="4" borderId="10" xfId="79" applyFont="1" applyFill="1" applyBorder="1" applyAlignment="1">
      <alignment horizontal="left" vertical="top" wrapText="1"/>
    </xf>
    <xf numFmtId="0" fontId="1" fillId="2" borderId="16" xfId="81" applyFont="1" applyFill="1" applyBorder="1" applyAlignment="1">
      <alignment horizontal="center" vertical="center"/>
    </xf>
    <xf numFmtId="0" fontId="1" fillId="2" borderId="17" xfId="81" applyFont="1" applyFill="1" applyBorder="1" applyAlignment="1">
      <alignment horizontal="center" vertical="center"/>
    </xf>
    <xf numFmtId="0" fontId="1" fillId="2" borderId="18" xfId="81" applyFont="1" applyFill="1" applyBorder="1" applyAlignment="1">
      <alignment horizontal="center" vertical="center"/>
    </xf>
    <xf numFmtId="0" fontId="6" fillId="2" borderId="0" xfId="81" applyFont="1" applyFill="1" applyAlignment="1">
      <alignment vertical="center"/>
    </xf>
    <xf numFmtId="0" fontId="0" fillId="3" borderId="0" xfId="0" applyFill="1"/>
    <xf numFmtId="0" fontId="1" fillId="2" borderId="19" xfId="81" applyFont="1" applyFill="1" applyBorder="1" applyAlignment="1">
      <alignment horizontal="center" vertical="center"/>
    </xf>
    <xf numFmtId="0" fontId="2" fillId="3" borderId="20" xfId="81" applyFont="1" applyFill="1" applyBorder="1"/>
    <xf numFmtId="0" fontId="2" fillId="3" borderId="8" xfId="81" applyFont="1" applyFill="1" applyBorder="1"/>
    <xf numFmtId="0" fontId="4" fillId="0" borderId="0" xfId="0" applyFont="1"/>
    <xf numFmtId="0" fontId="7" fillId="0" borderId="0" xfId="0" applyFont="1"/>
    <xf numFmtId="177" fontId="0" fillId="0" borderId="0" xfId="0" applyNumberFormat="1"/>
    <xf numFmtId="10" fontId="0" fillId="0" borderId="0" xfId="0" applyNumberFormat="1"/>
    <xf numFmtId="0" fontId="8" fillId="2" borderId="21" xfId="81" applyFont="1" applyFill="1" applyBorder="1" applyAlignment="1">
      <alignment horizontal="center" vertical="center"/>
    </xf>
    <xf numFmtId="0" fontId="9" fillId="3" borderId="0" xfId="0" applyFont="1" applyFill="1"/>
    <xf numFmtId="0" fontId="8" fillId="2" borderId="1" xfId="81" applyFont="1" applyFill="1" applyBorder="1" applyAlignment="1">
      <alignment horizontal="center" vertical="center"/>
    </xf>
    <xf numFmtId="0" fontId="10" fillId="3" borderId="22" xfId="81" applyFont="1" applyFill="1" applyBorder="1"/>
    <xf numFmtId="0" fontId="10" fillId="3" borderId="0" xfId="81" applyFont="1" applyFill="1"/>
    <xf numFmtId="0" fontId="8" fillId="2" borderId="0" xfId="81" applyFont="1" applyFill="1" applyAlignment="1">
      <alignment horizontal="center" vertical="center"/>
    </xf>
    <xf numFmtId="0" fontId="8" fillId="2" borderId="23" xfId="81" applyFont="1" applyFill="1" applyBorder="1" applyAlignment="1">
      <alignment horizontal="center" vertical="center"/>
    </xf>
    <xf numFmtId="10" fontId="11" fillId="4" borderId="11" xfId="81" applyNumberFormat="1" applyFont="1" applyFill="1" applyBorder="1" applyAlignment="1">
      <alignment horizontal="center" vertical="center" wrapText="1"/>
    </xf>
    <xf numFmtId="10" fontId="11" fillId="4" borderId="13" xfId="81" applyNumberFormat="1" applyFont="1" applyFill="1" applyBorder="1" applyAlignment="1">
      <alignment horizontal="center" vertical="center" wrapText="1"/>
    </xf>
    <xf numFmtId="10" fontId="8" fillId="2" borderId="11" xfId="81" applyNumberFormat="1" applyFont="1" applyFill="1" applyBorder="1" applyAlignment="1">
      <alignment horizontal="center" vertical="center"/>
    </xf>
    <xf numFmtId="10" fontId="11" fillId="2" borderId="1" xfId="81" applyNumberFormat="1" applyFont="1" applyFill="1" applyBorder="1" applyAlignment="1">
      <alignment horizontal="center" vertical="center" wrapText="1"/>
    </xf>
    <xf numFmtId="0" fontId="8" fillId="2" borderId="24" xfId="81" applyFont="1" applyFill="1" applyBorder="1" applyAlignment="1">
      <alignment horizontal="center" vertical="center"/>
    </xf>
    <xf numFmtId="0" fontId="9" fillId="3" borderId="25" xfId="0" applyFont="1" applyFill="1" applyBorder="1"/>
    <xf numFmtId="10" fontId="11" fillId="3" borderId="6" xfId="81" applyNumberFormat="1" applyFont="1" applyFill="1" applyBorder="1" applyAlignment="1">
      <alignment horizontal="center" vertical="center"/>
    </xf>
    <xf numFmtId="0" fontId="9" fillId="3" borderId="5" xfId="0" applyFont="1" applyFill="1" applyBorder="1"/>
    <xf numFmtId="0" fontId="8" fillId="3" borderId="7" xfId="81" applyFont="1" applyFill="1" applyBorder="1"/>
    <xf numFmtId="0" fontId="8" fillId="3" borderId="1" xfId="81" applyFont="1" applyFill="1" applyBorder="1"/>
    <xf numFmtId="9" fontId="11" fillId="3" borderId="1" xfId="81" applyNumberFormat="1" applyFont="1" applyFill="1" applyBorder="1"/>
    <xf numFmtId="0" fontId="10" fillId="3" borderId="8" xfId="81" applyFont="1" applyFill="1" applyBorder="1"/>
    <xf numFmtId="0" fontId="9" fillId="3" borderId="26" xfId="0" applyFont="1" applyFill="1" applyBorder="1"/>
    <xf numFmtId="10" fontId="8" fillId="2" borderId="6" xfId="81" applyNumberFormat="1" applyFont="1" applyFill="1" applyBorder="1" applyAlignment="1">
      <alignment horizontal="center" vertical="center"/>
    </xf>
    <xf numFmtId="0" fontId="8" fillId="2" borderId="10" xfId="81" applyFont="1" applyFill="1" applyBorder="1" applyAlignment="1">
      <alignment horizontal="center" vertical="center" wrapText="1"/>
    </xf>
    <xf numFmtId="0" fontId="9" fillId="3" borderId="27" xfId="0" applyFont="1" applyFill="1" applyBorder="1"/>
    <xf numFmtId="0" fontId="8" fillId="2" borderId="13" xfId="81" applyFont="1" applyFill="1" applyBorder="1" applyAlignment="1">
      <alignment horizontal="center" vertical="center" wrapText="1"/>
    </xf>
    <xf numFmtId="0" fontId="8" fillId="2" borderId="28" xfId="81" applyFont="1" applyFill="1" applyBorder="1" applyAlignment="1">
      <alignment horizontal="center" vertical="center" wrapText="1"/>
    </xf>
    <xf numFmtId="177" fontId="10" fillId="4" borderId="13" xfId="79" applyFont="1" applyFill="1" applyBorder="1" applyAlignment="1">
      <alignment horizontal="center" vertical="center" wrapText="1"/>
    </xf>
    <xf numFmtId="0" fontId="8" fillId="2" borderId="2" xfId="81" applyFont="1" applyFill="1" applyBorder="1" applyAlignment="1">
      <alignment horizontal="center" vertical="center" wrapText="1"/>
    </xf>
    <xf numFmtId="0" fontId="11" fillId="2" borderId="6" xfId="81" applyFont="1" applyFill="1" applyBorder="1" applyAlignment="1">
      <alignment horizontal="center" vertical="center" wrapText="1"/>
    </xf>
    <xf numFmtId="177" fontId="10" fillId="4" borderId="10" xfId="79" applyFont="1" applyFill="1" applyBorder="1" applyAlignment="1">
      <alignment horizontal="left"/>
    </xf>
    <xf numFmtId="0" fontId="11" fillId="2" borderId="2" xfId="81" applyFont="1" applyFill="1" applyBorder="1" applyAlignment="1">
      <alignment horizontal="center" vertical="center" wrapText="1"/>
    </xf>
    <xf numFmtId="0" fontId="11" fillId="4" borderId="2" xfId="81" applyFont="1" applyFill="1" applyBorder="1" applyAlignment="1">
      <alignment horizontal="center" vertical="top" wrapText="1"/>
    </xf>
    <xf numFmtId="0" fontId="11" fillId="4" borderId="6" xfId="81" applyFont="1" applyFill="1" applyBorder="1" applyAlignment="1">
      <alignment horizontal="center" vertical="top" wrapText="1"/>
    </xf>
    <xf numFmtId="177" fontId="10" fillId="4" borderId="10" xfId="79" applyFont="1" applyFill="1" applyBorder="1" applyAlignment="1">
      <alignment horizontal="left" vertical="top" wrapText="1"/>
    </xf>
    <xf numFmtId="0" fontId="12" fillId="0" borderId="0" xfId="0" applyFont="1"/>
    <xf numFmtId="0" fontId="9" fillId="0" borderId="0" xfId="0" applyFont="1"/>
    <xf numFmtId="10" fontId="13" fillId="0" borderId="0" xfId="0" applyNumberFormat="1" applyFont="1"/>
    <xf numFmtId="177" fontId="13" fillId="0" borderId="0" xfId="0" applyNumberFormat="1" applyFont="1"/>
    <xf numFmtId="0" fontId="13" fillId="0" borderId="0" xfId="0" applyFont="1"/>
    <xf numFmtId="0" fontId="1" fillId="2" borderId="29" xfId="81" applyFont="1" applyFill="1" applyBorder="1" applyAlignment="1">
      <alignment horizontal="center" vertical="center"/>
    </xf>
    <xf numFmtId="0" fontId="1" fillId="2" borderId="30" xfId="81" applyFont="1" applyFill="1" applyBorder="1" applyAlignment="1">
      <alignment horizontal="center" vertical="center"/>
    </xf>
    <xf numFmtId="0" fontId="1" fillId="2" borderId="31" xfId="81" applyFont="1" applyFill="1" applyBorder="1" applyAlignment="1">
      <alignment horizontal="center" vertical="center"/>
    </xf>
    <xf numFmtId="0" fontId="1" fillId="2" borderId="23" xfId="81" applyFont="1" applyFill="1" applyBorder="1" applyAlignment="1">
      <alignment horizontal="center" vertical="center"/>
    </xf>
    <xf numFmtId="10" fontId="3" fillId="4" borderId="11" xfId="81" applyNumberFormat="1" applyFont="1" applyFill="1" applyBorder="1" applyAlignment="1">
      <alignment horizontal="center" vertical="center" wrapText="1"/>
    </xf>
    <xf numFmtId="10" fontId="3" fillId="4" borderId="13" xfId="81" applyNumberFormat="1" applyFont="1" applyFill="1" applyBorder="1" applyAlignment="1">
      <alignment horizontal="center" vertical="center" wrapText="1"/>
    </xf>
    <xf numFmtId="10" fontId="1" fillId="2" borderId="11" xfId="81" applyNumberFormat="1" applyFont="1" applyFill="1" applyBorder="1" applyAlignment="1">
      <alignment horizontal="center" vertical="center"/>
    </xf>
    <xf numFmtId="10" fontId="3" fillId="2" borderId="11" xfId="81" applyNumberFormat="1" applyFont="1" applyFill="1" applyBorder="1" applyAlignment="1">
      <alignment horizontal="center" vertical="center" wrapText="1"/>
    </xf>
    <xf numFmtId="0" fontId="1" fillId="2" borderId="24" xfId="81" applyFont="1" applyFill="1" applyBorder="1" applyAlignment="1">
      <alignment horizontal="center" vertical="center"/>
    </xf>
    <xf numFmtId="0" fontId="4" fillId="3" borderId="25" xfId="0" applyFont="1" applyFill="1" applyBorder="1"/>
    <xf numFmtId="0" fontId="4" fillId="3" borderId="26" xfId="0" applyFont="1" applyFill="1" applyBorder="1"/>
    <xf numFmtId="10" fontId="1" fillId="2" borderId="6" xfId="81" applyNumberFormat="1" applyFont="1" applyFill="1" applyBorder="1" applyAlignment="1">
      <alignment horizontal="center" vertical="center"/>
    </xf>
    <xf numFmtId="0" fontId="4" fillId="3" borderId="27" xfId="0" applyFont="1" applyFill="1" applyBorder="1"/>
    <xf numFmtId="0" fontId="1" fillId="2" borderId="28" xfId="81" applyFont="1" applyFill="1" applyBorder="1" applyAlignment="1">
      <alignment horizontal="center" vertical="center" wrapText="1"/>
    </xf>
    <xf numFmtId="0" fontId="14" fillId="0" borderId="0" xfId="0" applyFont="1"/>
    <xf numFmtId="0" fontId="1" fillId="2" borderId="32" xfId="81" applyFont="1" applyFill="1" applyBorder="1" applyAlignment="1">
      <alignment horizontal="center" vertical="center"/>
    </xf>
    <xf numFmtId="0" fontId="1" fillId="2" borderId="33" xfId="81" applyFont="1" applyFill="1" applyBorder="1" applyAlignment="1">
      <alignment horizontal="center" vertical="center"/>
    </xf>
    <xf numFmtId="0" fontId="1" fillId="2" borderId="34" xfId="81" applyFont="1" applyFill="1" applyBorder="1" applyAlignment="1">
      <alignment horizontal="center" vertical="center"/>
    </xf>
    <xf numFmtId="10" fontId="3" fillId="2" borderId="3" xfId="81" applyNumberFormat="1" applyFont="1" applyFill="1" applyBorder="1" applyAlignment="1">
      <alignment horizontal="center" vertical="center" wrapText="1"/>
    </xf>
    <xf numFmtId="0" fontId="1" fillId="2" borderId="35" xfId="81" applyFont="1" applyFill="1" applyBorder="1" applyAlignment="1">
      <alignment horizontal="center" vertical="center"/>
    </xf>
    <xf numFmtId="10" fontId="3" fillId="3" borderId="10" xfId="81" applyNumberFormat="1" applyFont="1" applyFill="1" applyBorder="1" applyAlignment="1">
      <alignment horizontal="center" vertical="center"/>
    </xf>
    <xf numFmtId="0" fontId="1" fillId="2" borderId="36" xfId="81" applyFont="1" applyFill="1" applyBorder="1" applyAlignment="1">
      <alignment horizontal="center" vertical="center"/>
    </xf>
    <xf numFmtId="10" fontId="3" fillId="4" borderId="14" xfId="81" applyNumberFormat="1" applyFont="1" applyFill="1" applyBorder="1" applyAlignment="1">
      <alignment horizontal="center" vertical="center" wrapText="1"/>
    </xf>
    <xf numFmtId="9" fontId="1" fillId="3" borderId="1" xfId="81" applyNumberFormat="1" applyFont="1" applyFill="1" applyBorder="1"/>
    <xf numFmtId="0" fontId="1" fillId="2" borderId="37" xfId="81" applyFont="1" applyFill="1" applyBorder="1" applyAlignment="1">
      <alignment horizontal="center" vertical="center" wrapText="1"/>
    </xf>
    <xf numFmtId="0" fontId="4" fillId="3" borderId="7" xfId="0" applyFont="1" applyFill="1" applyBorder="1"/>
    <xf numFmtId="0" fontId="1" fillId="2" borderId="1" xfId="81" applyFont="1" applyFill="1" applyBorder="1" applyAlignment="1">
      <alignment horizontal="center" vertical="center" wrapText="1"/>
    </xf>
    <xf numFmtId="0" fontId="3" fillId="2" borderId="38" xfId="81" applyFont="1" applyFill="1" applyBorder="1" applyAlignment="1">
      <alignment horizontal="center" vertical="center" wrapText="1"/>
    </xf>
    <xf numFmtId="0" fontId="3" fillId="2" borderId="12" xfId="81" applyFont="1" applyFill="1" applyBorder="1" applyAlignment="1">
      <alignment horizontal="center" vertical="center" wrapText="1"/>
    </xf>
    <xf numFmtId="177" fontId="2" fillId="4" borderId="13" xfId="79" applyFont="1" applyFill="1" applyBorder="1" applyAlignment="1">
      <alignment horizontal="left"/>
    </xf>
    <xf numFmtId="0" fontId="3" fillId="2" borderId="39" xfId="81" applyFont="1" applyFill="1" applyBorder="1" applyAlignment="1">
      <alignment horizontal="center" vertical="center" wrapText="1"/>
    </xf>
    <xf numFmtId="0" fontId="3" fillId="4" borderId="39" xfId="81" applyFont="1" applyFill="1" applyBorder="1" applyAlignment="1">
      <alignment horizontal="center" vertical="top" wrapText="1"/>
    </xf>
    <xf numFmtId="0" fontId="3" fillId="4" borderId="40" xfId="81" applyFont="1" applyFill="1" applyBorder="1" applyAlignment="1">
      <alignment horizontal="center" vertical="top" wrapText="1"/>
    </xf>
    <xf numFmtId="0" fontId="3" fillId="4" borderId="41" xfId="81" applyFont="1" applyFill="1" applyBorder="1" applyAlignment="1">
      <alignment horizontal="center" vertical="top" wrapText="1"/>
    </xf>
    <xf numFmtId="177" fontId="2" fillId="4" borderId="13" xfId="79" applyFont="1" applyFill="1" applyBorder="1" applyAlignment="1">
      <alignment horizontal="left" vertical="top" wrapText="1"/>
    </xf>
  </cellXfs>
  <cellStyles count="9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20% - Ênfase1 2" xfId="49"/>
    <cellStyle name="20% - Ênfase2 2" xfId="50"/>
    <cellStyle name="20% - Ênfase3 2" xfId="51"/>
    <cellStyle name="20% - Ênfase4 2" xfId="52"/>
    <cellStyle name="20% - Ênfase5 2" xfId="53"/>
    <cellStyle name="20% - Ênfase6 2" xfId="54"/>
    <cellStyle name="40% - Ênfase1 2" xfId="55"/>
    <cellStyle name="40% - Ênfase2 2" xfId="56"/>
    <cellStyle name="40% - Ênfase3 2" xfId="57"/>
    <cellStyle name="40% - Ênfase4 2" xfId="58"/>
    <cellStyle name="40% - Ênfase5 2" xfId="59"/>
    <cellStyle name="40% - Ênfase6 2" xfId="60"/>
    <cellStyle name="60% - Ênfase1 2" xfId="61"/>
    <cellStyle name="60% - Ênfase2 2" xfId="62"/>
    <cellStyle name="60% - Ênfase3 2" xfId="63"/>
    <cellStyle name="60% - Ênfase4 2" xfId="64"/>
    <cellStyle name="60% - Ênfase5 2" xfId="65"/>
    <cellStyle name="60% - Ênfase6 2" xfId="66"/>
    <cellStyle name="Bom 2" xfId="67"/>
    <cellStyle name="Cálculo 2" xfId="68"/>
    <cellStyle name="Célula de Verificação 2" xfId="69"/>
    <cellStyle name="Célula Vinculada 2" xfId="70"/>
    <cellStyle name="Ênfase1 2" xfId="71"/>
    <cellStyle name="Ênfase2 2" xfId="72"/>
    <cellStyle name="Ênfase3 2" xfId="73"/>
    <cellStyle name="Ênfase4 2" xfId="74"/>
    <cellStyle name="Ênfase5 2" xfId="75"/>
    <cellStyle name="Ênfase6 2" xfId="76"/>
    <cellStyle name="Entrada 2" xfId="77"/>
    <cellStyle name="Incorreto 2" xfId="78"/>
    <cellStyle name="Moeda 2" xfId="79"/>
    <cellStyle name="Neutra 2" xfId="80"/>
    <cellStyle name="Normal 2" xfId="81"/>
    <cellStyle name="Nota 2" xfId="82"/>
    <cellStyle name="Saída 2" xfId="83"/>
    <cellStyle name="Texto de Aviso 2" xfId="84"/>
    <cellStyle name="Texto Explicativo 2" xfId="85"/>
    <cellStyle name="Título 1 1" xfId="86"/>
    <cellStyle name="Título 1 2" xfId="87"/>
    <cellStyle name="Título 2 2" xfId="88"/>
    <cellStyle name="Título 3 2" xfId="89"/>
    <cellStyle name="Título 4 2" xfId="90"/>
    <cellStyle name="Total 2" xfId="91"/>
    <cellStyle name="Vírgula 2" xfId="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opLeftCell="A31" workbookViewId="0">
      <selection activeCell="A50" sqref="A50:C50"/>
    </sheetView>
  </sheetViews>
  <sheetFormatPr defaultColWidth="9" defaultRowHeight="14.4" outlineLevelCol="5"/>
  <cols>
    <col min="1" max="1" width="19.5555555555556" customWidth="1"/>
    <col min="2" max="2" width="17.6666666666667" customWidth="1"/>
    <col min="3" max="3" width="18.4444444444444" customWidth="1"/>
    <col min="4" max="4" width="18.5555555555556" customWidth="1"/>
    <col min="5" max="5" width="20.1111111111111" customWidth="1"/>
    <col min="6" max="6" width="0.333333333333333" customWidth="1"/>
    <col min="10" max="10" width="7.88888888888889" customWidth="1"/>
  </cols>
  <sheetData>
    <row r="1" spans="1:6">
      <c r="A1" s="104" t="s">
        <v>0</v>
      </c>
      <c r="B1" s="105"/>
      <c r="C1" s="105"/>
      <c r="D1" s="105"/>
      <c r="E1" s="105"/>
      <c r="F1" s="106"/>
    </row>
    <row r="2" ht="15.15" spans="1:6">
      <c r="A2" s="89" t="s">
        <v>1</v>
      </c>
      <c r="B2" s="90"/>
      <c r="C2" s="90"/>
      <c r="D2" s="90"/>
      <c r="E2" s="90"/>
      <c r="F2" s="110"/>
    </row>
    <row r="3" ht="15" spans="1:6">
      <c r="A3" s="45"/>
      <c r="B3" s="45"/>
      <c r="C3" s="3"/>
      <c r="D3" s="3"/>
      <c r="E3" s="3"/>
      <c r="F3" s="12"/>
    </row>
    <row r="4" ht="26.25" customHeight="1" spans="1:6">
      <c r="A4" s="4" t="s">
        <v>2</v>
      </c>
      <c r="B4" s="111" t="s">
        <v>3</v>
      </c>
      <c r="C4" s="94"/>
      <c r="D4" s="95" t="s">
        <v>4</v>
      </c>
      <c r="E4" s="8" t="s">
        <v>5</v>
      </c>
      <c r="F4" s="12"/>
    </row>
    <row r="5" ht="15" spans="1:6">
      <c r="A5" s="108" t="s">
        <v>6</v>
      </c>
      <c r="B5" s="45"/>
      <c r="C5" s="12"/>
      <c r="D5" s="12"/>
      <c r="E5" s="98"/>
      <c r="F5" s="12"/>
    </row>
    <row r="6" ht="15" spans="1:6">
      <c r="A6" s="109">
        <v>0.0346</v>
      </c>
      <c r="B6" s="15"/>
      <c r="C6" s="15"/>
      <c r="D6" s="15"/>
      <c r="E6" s="13"/>
      <c r="F6" s="12"/>
    </row>
    <row r="7" ht="15" spans="1:6">
      <c r="A7" s="17"/>
      <c r="B7" s="17" t="s">
        <v>7</v>
      </c>
      <c r="C7" s="17" t="s">
        <v>8</v>
      </c>
      <c r="D7" s="17" t="s">
        <v>9</v>
      </c>
      <c r="E7" s="17" t="s">
        <v>10</v>
      </c>
      <c r="F7" s="12"/>
    </row>
    <row r="8" ht="15" spans="1:6">
      <c r="A8" s="17"/>
      <c r="B8" s="112" t="s">
        <v>11</v>
      </c>
      <c r="C8" s="18">
        <v>0.07</v>
      </c>
      <c r="D8" s="18">
        <v>0.09</v>
      </c>
      <c r="E8" s="18">
        <v>0.15</v>
      </c>
      <c r="F8" s="12"/>
    </row>
    <row r="9" ht="15" spans="1:6">
      <c r="A9" s="15"/>
      <c r="B9" s="15"/>
      <c r="C9" s="15"/>
      <c r="D9" s="15"/>
      <c r="E9" s="99"/>
      <c r="F9" s="12"/>
    </row>
    <row r="10" ht="15" spans="1:6">
      <c r="A10" s="100"/>
      <c r="B10" s="113" t="s">
        <v>12</v>
      </c>
      <c r="C10" s="22" t="s">
        <v>12</v>
      </c>
      <c r="D10" s="22" t="s">
        <v>12</v>
      </c>
      <c r="E10" s="22" t="s">
        <v>12</v>
      </c>
      <c r="F10" s="12"/>
    </row>
    <row r="11" ht="39.75" customHeight="1" spans="1:6">
      <c r="A11" s="114"/>
      <c r="B11" s="115" t="s">
        <v>13</v>
      </c>
      <c r="C11" s="26" t="s">
        <v>13</v>
      </c>
      <c r="D11" s="26" t="s">
        <v>13</v>
      </c>
      <c r="E11" s="26" t="s">
        <v>13</v>
      </c>
      <c r="F11" s="12"/>
    </row>
    <row r="12" ht="15" spans="1:6">
      <c r="A12" s="115" t="s">
        <v>14</v>
      </c>
      <c r="B12" s="31" t="s">
        <v>15</v>
      </c>
      <c r="C12" s="30" t="s">
        <v>16</v>
      </c>
      <c r="D12" s="30" t="s">
        <v>17</v>
      </c>
      <c r="E12" s="30" t="s">
        <v>18</v>
      </c>
      <c r="F12" s="12"/>
    </row>
    <row r="13" ht="15" spans="1:6">
      <c r="A13" s="115"/>
      <c r="B13" s="26" t="s">
        <v>12</v>
      </c>
      <c r="C13" s="26" t="s">
        <v>12</v>
      </c>
      <c r="D13" s="26" t="s">
        <v>12</v>
      </c>
      <c r="E13" s="26" t="s">
        <v>12</v>
      </c>
      <c r="F13" s="12"/>
    </row>
    <row r="14" ht="15" spans="1:6">
      <c r="A14" s="116">
        <v>35</v>
      </c>
      <c r="B14" s="34">
        <f>B15+(B15*A6)</f>
        <v>5126.31214667877</v>
      </c>
      <c r="C14" s="34">
        <f>C15+(C15*A6)</f>
        <v>5485.11995192662</v>
      </c>
      <c r="D14" s="34">
        <f>D15+(D15*A6)</f>
        <v>5587.58878561136</v>
      </c>
      <c r="E14" s="34">
        <f>E15+(E15*A6)</f>
        <v>5910.04852575084</v>
      </c>
      <c r="F14" s="12"/>
    </row>
    <row r="15" ht="15" spans="1:6">
      <c r="A15" s="117">
        <v>34</v>
      </c>
      <c r="B15" s="118">
        <f>B16+(B16*A6)</f>
        <v>4954.87352279022</v>
      </c>
      <c r="C15" s="34">
        <f>C16+(C16*A6)</f>
        <v>5301.68176292927</v>
      </c>
      <c r="D15" s="34">
        <f>D16+(D16*A6)</f>
        <v>5400.72374406665</v>
      </c>
      <c r="E15" s="34">
        <f>E16+(E16*A6)</f>
        <v>5712.39950294882</v>
      </c>
      <c r="F15" s="12"/>
    </row>
    <row r="16" ht="15" spans="1:6">
      <c r="A16" s="119">
        <v>33</v>
      </c>
      <c r="B16" s="118">
        <f>B17+(B17*A6)</f>
        <v>4789.16829962326</v>
      </c>
      <c r="C16" s="34">
        <f>C17+(C17*A6)</f>
        <v>5124.37827462717</v>
      </c>
      <c r="D16" s="34">
        <f>D17+(D17*A6)</f>
        <v>5220.10800702363</v>
      </c>
      <c r="E16" s="34">
        <f>E17+(E17*A6)</f>
        <v>5521.36043200156</v>
      </c>
      <c r="F16" s="12"/>
    </row>
    <row r="17" ht="15" spans="1:6">
      <c r="A17" s="119">
        <v>32</v>
      </c>
      <c r="B17" s="118">
        <f>B18+(B18*A6)</f>
        <v>4629.00473576576</v>
      </c>
      <c r="C17" s="34">
        <f>C18+(C18*A6)</f>
        <v>4953.00432498277</v>
      </c>
      <c r="D17" s="34">
        <f>D18+(D18*A6)</f>
        <v>5045.53257976381</v>
      </c>
      <c r="E17" s="34">
        <f>E18+(E18*A6)</f>
        <v>5336.7102571057</v>
      </c>
      <c r="F17" s="12"/>
    </row>
    <row r="18" ht="15" spans="1:6">
      <c r="A18" s="119">
        <v>31</v>
      </c>
      <c r="B18" s="118">
        <f>B19+(B19*A6)</f>
        <v>4474.19750218999</v>
      </c>
      <c r="C18" s="34">
        <f>C19+(C19*A6)</f>
        <v>4787.36161316718</v>
      </c>
      <c r="D18" s="34">
        <f>D19+(D19*A6)</f>
        <v>4876.79545695322</v>
      </c>
      <c r="E18" s="34">
        <f>E19+(E19*A6)</f>
        <v>5158.23531519979</v>
      </c>
      <c r="F18" s="12"/>
    </row>
    <row r="19" ht="15" spans="1:6">
      <c r="A19" s="120">
        <v>30</v>
      </c>
      <c r="B19" s="118">
        <f>B20+(B20*A6)</f>
        <v>4324.56746780397</v>
      </c>
      <c r="C19" s="34">
        <f>C20+(C20*A6)</f>
        <v>4627.25847010166</v>
      </c>
      <c r="D19" s="34">
        <f>D20+(D20*A6)</f>
        <v>4713.70138889738</v>
      </c>
      <c r="E19" s="34">
        <f>E20+(E20*A6)</f>
        <v>4985.72908872974</v>
      </c>
      <c r="F19" s="12"/>
    </row>
    <row r="20" ht="15" spans="1:6">
      <c r="A20" s="120">
        <v>29</v>
      </c>
      <c r="B20" s="118">
        <f>B21+(B21*A6)</f>
        <v>4179.94149217473</v>
      </c>
      <c r="C20" s="34">
        <f>C21+(C21*A6)</f>
        <v>4472.50963667279</v>
      </c>
      <c r="D20" s="34">
        <f>D21+(D21*A6)</f>
        <v>4556.06165561316</v>
      </c>
      <c r="E20" s="34">
        <f>E21+(E21*A6)</f>
        <v>4818.99196668253</v>
      </c>
      <c r="F20" s="12"/>
    </row>
    <row r="21" ht="15" spans="1:6">
      <c r="A21" s="120">
        <v>28</v>
      </c>
      <c r="B21" s="118">
        <f>B22+(B22*A6)</f>
        <v>4040.15222518338</v>
      </c>
      <c r="C21" s="34">
        <f>C22+(C22*A6)</f>
        <v>4322.93604936476</v>
      </c>
      <c r="D21" s="34">
        <f>D22+(D22*A6)</f>
        <v>4403.69384845656</v>
      </c>
      <c r="E21" s="34">
        <f>E22+(E22*A6)</f>
        <v>4657.83101361157</v>
      </c>
      <c r="F21" s="12"/>
    </row>
    <row r="22" ht="15" spans="1:6">
      <c r="A22" s="120">
        <v>27</v>
      </c>
      <c r="B22" s="118">
        <f>B23+(B23*A6)</f>
        <v>3905.03791338042</v>
      </c>
      <c r="C22" s="34">
        <f>C23+(C23*A6)</f>
        <v>4178.36463306086</v>
      </c>
      <c r="D22" s="34">
        <f>D23+(D23*A6)</f>
        <v>4256.42165905332</v>
      </c>
      <c r="E22" s="34">
        <f>E23+(E23*A6)</f>
        <v>4502.05974638659</v>
      </c>
      <c r="F22" s="12"/>
    </row>
    <row r="23" ht="15" spans="1:6">
      <c r="A23" s="120">
        <v>26</v>
      </c>
      <c r="B23" s="118">
        <f>B24+(B24*A6)</f>
        <v>3774.44221281695</v>
      </c>
      <c r="C23" s="34">
        <f>C24+(C24*A6)</f>
        <v>4038.62810077408</v>
      </c>
      <c r="D23" s="34">
        <f>D24+(D24*A6)</f>
        <v>4114.07467528834</v>
      </c>
      <c r="E23" s="34">
        <f>E24+(E24*A6)</f>
        <v>4351.49791840962</v>
      </c>
      <c r="F23" s="12"/>
    </row>
    <row r="24" ht="15" spans="1:6">
      <c r="A24" s="120">
        <v>25</v>
      </c>
      <c r="B24" s="118">
        <f>B25+(B25*A6)</f>
        <v>3648.21400813547</v>
      </c>
      <c r="C24" s="34">
        <f>C25+(C25*A6)</f>
        <v>3903.56476007546</v>
      </c>
      <c r="D24" s="34">
        <f>D25+(D25*A6)</f>
        <v>3976.48818411786</v>
      </c>
      <c r="E24" s="34">
        <f>E25+(E25*A6)</f>
        <v>4205.97131104738</v>
      </c>
      <c r="F24" s="12"/>
    </row>
    <row r="25" ht="15" spans="1:6">
      <c r="A25" s="120">
        <v>24</v>
      </c>
      <c r="B25" s="118">
        <f>B26+(B26*A6)</f>
        <v>3526.20723771068</v>
      </c>
      <c r="C25" s="34">
        <f>C26+(C26*A6)</f>
        <v>3773.018325996</v>
      </c>
      <c r="D25" s="34">
        <f>D26+(D26*A6)</f>
        <v>3843.50298097609</v>
      </c>
      <c r="E25" s="34">
        <f>E26+(E26*A6)</f>
        <v>4065.31153203884</v>
      </c>
      <c r="F25" s="12"/>
    </row>
    <row r="26" ht="15" spans="1:6">
      <c r="A26" s="120">
        <v>23</v>
      </c>
      <c r="B26" s="118">
        <f>B27+(B27*A6)</f>
        <v>3408.2807246382</v>
      </c>
      <c r="C26" s="34">
        <f>C27+(C27*A6)</f>
        <v>3646.83774018558</v>
      </c>
      <c r="D26" s="34">
        <f>D27+(D27*A6)</f>
        <v>3714.96518555586</v>
      </c>
      <c r="E26" s="34">
        <f>E27+(E27*A6)</f>
        <v>3929.35582064453</v>
      </c>
      <c r="F26" s="12"/>
    </row>
    <row r="27" ht="15" spans="1:6">
      <c r="A27" s="120">
        <v>22</v>
      </c>
      <c r="B27" s="118">
        <f>B28+(B28*A6)</f>
        <v>3294.29801337541</v>
      </c>
      <c r="C27" s="34">
        <f>C28+(C28*A6)</f>
        <v>3524.87699611984</v>
      </c>
      <c r="D27" s="34">
        <f>D28+(D28*A6)</f>
        <v>3590.7260637501</v>
      </c>
      <c r="E27" s="34">
        <f>E28+(E28*A6)</f>
        <v>3797.94685931233</v>
      </c>
      <c r="F27" s="12"/>
    </row>
    <row r="28" ht="15" spans="1:6">
      <c r="A28" s="121">
        <v>21</v>
      </c>
      <c r="B28" s="118">
        <f>B29+(B29*A6)</f>
        <v>3184.12721184555</v>
      </c>
      <c r="C28" s="34">
        <f>C29+(C29*A6)</f>
        <v>3406.99497015256</v>
      </c>
      <c r="D28" s="34">
        <f>D29+(D29*A6)</f>
        <v>3470.64185554814</v>
      </c>
      <c r="E28" s="34">
        <f>E29+(E29*A6)</f>
        <v>3670.93259164153</v>
      </c>
      <c r="F28" s="12"/>
    </row>
    <row r="29" ht="15" spans="1:6">
      <c r="A29" s="120">
        <v>20</v>
      </c>
      <c r="B29" s="118">
        <f>B30+(B30*A6)</f>
        <v>3077.6408388223</v>
      </c>
      <c r="C29" s="34">
        <f>C30+(C30*A6)</f>
        <v>3293.05525821821</v>
      </c>
      <c r="D29" s="34">
        <f>D30+(D30*A6)</f>
        <v>3354.57360868755</v>
      </c>
      <c r="E29" s="34">
        <f>E30+(E30*A6)</f>
        <v>3548.16604643488</v>
      </c>
      <c r="F29" s="12"/>
    </row>
    <row r="30" ht="15" spans="1:6">
      <c r="A30" s="120">
        <v>19</v>
      </c>
      <c r="B30" s="118">
        <f>B31+(B31*A6)</f>
        <v>2974.71567641823</v>
      </c>
      <c r="C30" s="34">
        <f>C31+(C31*A6)</f>
        <v>3182.92601799556</v>
      </c>
      <c r="D30" s="34">
        <f>D31+(D31*A6)</f>
        <v>3242.38701786927</v>
      </c>
      <c r="E30" s="34">
        <f>E31+(E31*A6)</f>
        <v>3429.50516763472</v>
      </c>
      <c r="F30" s="12"/>
    </row>
    <row r="31" ht="15" spans="1:6">
      <c r="A31" s="120">
        <v>18</v>
      </c>
      <c r="B31" s="118">
        <f>B32+(B32*A6)</f>
        <v>2875.2326275065</v>
      </c>
      <c r="C31" s="34">
        <f>C32+(C32*A6)</f>
        <v>3076.47981634986</v>
      </c>
      <c r="D31" s="34">
        <f>D32+(D32*A6)</f>
        <v>3133.95226934977</v>
      </c>
      <c r="E31" s="34">
        <f>E32+(E32*A6)</f>
        <v>3314.81264994657</v>
      </c>
      <c r="F31" s="12"/>
    </row>
    <row r="32" ht="15" spans="1:6">
      <c r="A32" s="120">
        <v>17</v>
      </c>
      <c r="B32" s="118">
        <f>B33+(B33*A6)</f>
        <v>2779.07657791079</v>
      </c>
      <c r="C32" s="34">
        <f>C33+(C33*A6)</f>
        <v>2973.59348187691</v>
      </c>
      <c r="D32" s="34">
        <f>D33+(D33*A6)</f>
        <v>3029.1438907305</v>
      </c>
      <c r="E32" s="34">
        <f>E33+(E33*A6)</f>
        <v>3203.95577995996</v>
      </c>
      <c r="F32" s="12"/>
    </row>
    <row r="33" ht="15" spans="1:6">
      <c r="A33" s="120">
        <v>16</v>
      </c>
      <c r="B33" s="118">
        <f>B34+(B34*A6)</f>
        <v>2686.13626320393</v>
      </c>
      <c r="C33" s="34">
        <f>C34+(C34*A6)</f>
        <v>2874.14796237861</v>
      </c>
      <c r="D33" s="34">
        <f>D34+(D34*A6)</f>
        <v>2927.84060577082</v>
      </c>
      <c r="E33" s="34">
        <f>E34+(E34*A6)</f>
        <v>3096.8062825826</v>
      </c>
      <c r="F33" s="12"/>
    </row>
    <row r="34" ht="15" spans="1:6">
      <c r="A34" s="120">
        <v>15</v>
      </c>
      <c r="B34" s="118">
        <f>B35+(B35*A6)</f>
        <v>2596.30413996127</v>
      </c>
      <c r="C34" s="34">
        <f>C35+(C35*A6)</f>
        <v>2778.02818710479</v>
      </c>
      <c r="D34" s="34">
        <f>D35+(D35*A6)</f>
        <v>2829.92519405647</v>
      </c>
      <c r="E34" s="34">
        <f>E35+(E35*A6)</f>
        <v>2993.24017261028</v>
      </c>
      <c r="F34" s="12"/>
    </row>
    <row r="35" ht="15" spans="1:6">
      <c r="A35" s="120">
        <v>14</v>
      </c>
      <c r="B35" s="118">
        <f>B36+(B36*A6)</f>
        <v>2509.47626131962</v>
      </c>
      <c r="C35" s="34">
        <f>C36+(C36*A6)</f>
        <v>2685.12293360215</v>
      </c>
      <c r="D35" s="34">
        <f>D36+(D36*A6)</f>
        <v>2735.28435536098</v>
      </c>
      <c r="E35" s="34">
        <f>E36+(E36*A6)</f>
        <v>2893.13761126066</v>
      </c>
      <c r="F35" s="12"/>
    </row>
    <row r="36" ht="15" spans="1:6">
      <c r="A36" s="120">
        <v>13</v>
      </c>
      <c r="B36" s="118">
        <f>B37+(B37*A6)</f>
        <v>2425.55215669787</v>
      </c>
      <c r="C36" s="34">
        <f>C37+(C37*A6)</f>
        <v>2595.32469901619</v>
      </c>
      <c r="D36" s="34">
        <f>D37+(D37*A6)</f>
        <v>2643.80857854338</v>
      </c>
      <c r="E36" s="34">
        <f>E37+(E37*A6)</f>
        <v>2796.38276750499</v>
      </c>
      <c r="F36" s="12"/>
    </row>
    <row r="37" ht="15" spans="1:6">
      <c r="A37" s="120">
        <v>12</v>
      </c>
      <c r="B37" s="118">
        <f>B38+(B38*A6)</f>
        <v>2344.43471554018</v>
      </c>
      <c r="C37" s="34">
        <f>C38+(C38*A6)</f>
        <v>2508.52957569707</v>
      </c>
      <c r="D37" s="34">
        <f>D38+(D38*A6)</f>
        <v>2555.39201483025</v>
      </c>
      <c r="E37" s="34">
        <f>E38+(E38*A6)</f>
        <v>2702.8636840373</v>
      </c>
      <c r="F37" s="12"/>
    </row>
    <row r="38" ht="15" spans="1:6">
      <c r="A38" s="120">
        <v>11</v>
      </c>
      <c r="B38" s="118">
        <f>B39+(B39*A6)</f>
        <v>2266.03007494701</v>
      </c>
      <c r="C38" s="34">
        <f>C39+(C39*A6)</f>
        <v>2424.63713096566</v>
      </c>
      <c r="D38" s="34">
        <f>D39+(D39*A6)</f>
        <v>2469.93235533564</v>
      </c>
      <c r="E38" s="34">
        <f>E39+(E39*A6)</f>
        <v>2612.47214772598</v>
      </c>
      <c r="F38" s="12"/>
    </row>
    <row r="39" ht="15" spans="1:6">
      <c r="A39" s="120">
        <v>10</v>
      </c>
      <c r="B39" s="118">
        <f>B40+(B40*A6)</f>
        <v>2190.24751106419</v>
      </c>
      <c r="C39" s="34">
        <f>C40+(C40*A6)</f>
        <v>2343.55029090051</v>
      </c>
      <c r="D39" s="34">
        <f>D40+(D40*A6)</f>
        <v>2387.33071267702</v>
      </c>
      <c r="E39" s="34">
        <f>E40+(E40*A6)</f>
        <v>2525.10356439782</v>
      </c>
      <c r="F39" s="12"/>
    </row>
    <row r="40" ht="15" spans="1:6">
      <c r="A40" s="120">
        <v>9</v>
      </c>
      <c r="B40" s="118">
        <f>B41+(B41*A6)</f>
        <v>2116.99933410419</v>
      </c>
      <c r="C40" s="34">
        <f>C41+(C41*A6)</f>
        <v>2265.17522801131</v>
      </c>
      <c r="D40" s="34">
        <f>D41+(D41*A6)</f>
        <v>2307.49150655037</v>
      </c>
      <c r="E40" s="34">
        <f>E41+(E41*A6)</f>
        <v>2440.65683780961</v>
      </c>
      <c r="F40" s="12"/>
    </row>
    <row r="41" ht="15" spans="1:6">
      <c r="A41" s="120">
        <v>8</v>
      </c>
      <c r="B41" s="118">
        <f>B42+(B42*A6)</f>
        <v>2046.2007868782</v>
      </c>
      <c r="C41" s="34">
        <f>C42+(C42*A6)</f>
        <v>2189.42125266897</v>
      </c>
      <c r="D41" s="34">
        <f>D42+(D42*A6)</f>
        <v>2230.322353132</v>
      </c>
      <c r="E41" s="34">
        <f>E42+(E42*A6)</f>
        <v>2359.03425266732</v>
      </c>
      <c r="F41" s="12"/>
    </row>
    <row r="42" ht="15" spans="1:6">
      <c r="A42" s="120">
        <v>7</v>
      </c>
      <c r="B42" s="118">
        <f>B43+(B43*A6)</f>
        <v>1977.76994672163</v>
      </c>
      <c r="C42" s="34">
        <f>C43+(C43*A6)</f>
        <v>2116.20070816641</v>
      </c>
      <c r="D42" s="34">
        <f>D43+(D43*A6)</f>
        <v>2155.73395817901</v>
      </c>
      <c r="E42" s="34">
        <f>E43+(E43*A6)</f>
        <v>2280.14136155743</v>
      </c>
      <c r="F42" s="12"/>
    </row>
    <row r="43" ht="15" spans="1:6">
      <c r="A43" s="120">
        <v>6</v>
      </c>
      <c r="B43" s="118">
        <f>B44+(B44*A6)</f>
        <v>1911.62763069943</v>
      </c>
      <c r="C43" s="34">
        <f>C44+(C44*A6)</f>
        <v>2045.42886928901</v>
      </c>
      <c r="D43" s="34">
        <f>D44+(D44*A6)</f>
        <v>2083.64001370482</v>
      </c>
      <c r="E43" s="34">
        <f>E44+(E44*A6)</f>
        <v>2203.88687565961</v>
      </c>
      <c r="F43" s="12"/>
    </row>
    <row r="44" ht="15" spans="1:6">
      <c r="A44" s="120">
        <v>5</v>
      </c>
      <c r="B44" s="118">
        <f>B45+(B45*A6)</f>
        <v>1847.69730398167</v>
      </c>
      <c r="C44" s="34">
        <f>C45+(C45*A6)</f>
        <v>1977.02384427702</v>
      </c>
      <c r="D44" s="34">
        <f>D45+(D45*A6)</f>
        <v>2013.95709811021</v>
      </c>
      <c r="E44" s="34">
        <f>E45+(E45*A6)</f>
        <v>2130.18255911425</v>
      </c>
      <c r="F44" s="12"/>
    </row>
    <row r="45" ht="15" spans="1:6">
      <c r="A45" s="120">
        <v>4</v>
      </c>
      <c r="B45" s="118">
        <f>B46+(B46*A6)</f>
        <v>1785.90499128327</v>
      </c>
      <c r="C45" s="34">
        <f>C46+(C46*A6)</f>
        <v>1910.90648006672</v>
      </c>
      <c r="D45" s="34">
        <f>D46+(D46*A6)</f>
        <v>1946.60457965418</v>
      </c>
      <c r="E45" s="34">
        <f>E46+(E46*A6)</f>
        <v>2058.94312692273</v>
      </c>
      <c r="F45" s="12"/>
    </row>
    <row r="46" ht="15" spans="1:6">
      <c r="A46" s="120">
        <v>3</v>
      </c>
      <c r="B46" s="118">
        <f>B47+(B47*A6)</f>
        <v>1726.17919126548</v>
      </c>
      <c r="C46" s="34">
        <f>C47+(C47*A6)</f>
        <v>1847.00027070048</v>
      </c>
      <c r="D46" s="34">
        <f>D47+(D47*A6)</f>
        <v>1881.50452315308</v>
      </c>
      <c r="E46" s="34">
        <f>E47+(E47*A6)</f>
        <v>1990.08614626206</v>
      </c>
      <c r="F46" s="12"/>
    </row>
    <row r="47" ht="15" spans="1:6">
      <c r="A47" s="120">
        <v>2</v>
      </c>
      <c r="B47" s="118">
        <f>B48+(B48*A6)</f>
        <v>1668.4507938</v>
      </c>
      <c r="C47" s="34">
        <f>C48+(C48*A6)</f>
        <v>1785.2312688</v>
      </c>
      <c r="D47" s="34">
        <f>D48+(D48*A6)</f>
        <v>1818.5815998</v>
      </c>
      <c r="E47" s="34">
        <f>E48+(E48*A6)</f>
        <v>1923.5319411</v>
      </c>
      <c r="F47" s="12"/>
    </row>
    <row r="48" ht="15" spans="1:6">
      <c r="A48" s="122">
        <v>1</v>
      </c>
      <c r="B48" s="123">
        <v>1612.653</v>
      </c>
      <c r="C48" s="38">
        <v>1725.528</v>
      </c>
      <c r="D48" s="38">
        <v>1757.763</v>
      </c>
      <c r="E48" s="38">
        <v>1859.2035</v>
      </c>
      <c r="F48" s="12"/>
    </row>
    <row r="49" ht="15" spans="1:6">
      <c r="A49" s="12"/>
      <c r="B49" s="12"/>
      <c r="C49" s="12"/>
      <c r="D49" s="12"/>
      <c r="E49" s="12"/>
      <c r="F49" s="12"/>
    </row>
    <row r="50" ht="15" spans="1:6">
      <c r="A50" s="48" t="s">
        <v>19</v>
      </c>
      <c r="B50" s="48"/>
      <c r="C50" s="47"/>
      <c r="D50" s="47"/>
      <c r="E50" s="47"/>
      <c r="F50" s="47"/>
    </row>
    <row r="51" spans="1:6">
      <c r="A51" t="s">
        <v>20</v>
      </c>
      <c r="B51" s="49"/>
      <c r="C51" s="49"/>
      <c r="D51" s="49"/>
      <c r="E51" s="49"/>
      <c r="F51" s="49">
        <f>F48+F48*5%</f>
        <v>0</v>
      </c>
    </row>
    <row r="52" spans="1:6">
      <c r="B52" s="49"/>
      <c r="C52" s="49"/>
      <c r="D52" s="49"/>
      <c r="E52" s="49"/>
    </row>
    <row r="53" spans="1:6">
      <c r="C53" s="49"/>
      <c r="D53" s="49"/>
      <c r="E53" s="49"/>
    </row>
    <row r="54" spans="1:6">
      <c r="B54" s="49"/>
      <c r="C54" s="49"/>
      <c r="D54" s="49"/>
      <c r="E54" s="49"/>
    </row>
  </sheetData>
  <mergeCells count="3">
    <mergeCell ref="A1:F1"/>
    <mergeCell ref="A2:F2"/>
    <mergeCell ref="B4:C4"/>
  </mergeCells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opLeftCell="A34" workbookViewId="0">
      <selection activeCell="A50" sqref="A50"/>
    </sheetView>
  </sheetViews>
  <sheetFormatPr defaultColWidth="9" defaultRowHeight="14.4" outlineLevelCol="5"/>
  <cols>
    <col min="1" max="1" width="17.8888888888889" customWidth="1"/>
    <col min="2" max="2" width="17" customWidth="1"/>
    <col min="3" max="3" width="20.3333333333333" customWidth="1"/>
    <col min="4" max="4" width="16.5555555555556" customWidth="1"/>
    <col min="5" max="5" width="18.8888888888889" customWidth="1"/>
    <col min="6" max="6" width="0.111111111111111" hidden="1" customWidth="1"/>
  </cols>
  <sheetData>
    <row r="1" spans="1:6">
      <c r="A1" s="104" t="s">
        <v>0</v>
      </c>
      <c r="B1" s="105"/>
      <c r="C1" s="105"/>
      <c r="D1" s="105"/>
      <c r="E1" s="105"/>
      <c r="F1" s="106"/>
    </row>
    <row r="2" ht="15.15" spans="1:6">
      <c r="A2" s="89" t="s">
        <v>21</v>
      </c>
      <c r="B2" s="90"/>
      <c r="C2" s="90"/>
      <c r="D2" s="90"/>
      <c r="E2" s="3"/>
      <c r="F2" s="91"/>
    </row>
    <row r="3" ht="15" spans="1:6">
      <c r="A3" s="45"/>
      <c r="B3" s="45"/>
      <c r="C3" s="3"/>
      <c r="D3" s="3"/>
      <c r="E3" s="4"/>
      <c r="F3" s="12"/>
    </row>
    <row r="4" ht="15" spans="1:6">
      <c r="A4" s="92" t="s">
        <v>2</v>
      </c>
      <c r="B4" s="93" t="s">
        <v>22</v>
      </c>
      <c r="C4" s="94"/>
      <c r="D4" s="95" t="s">
        <v>4</v>
      </c>
      <c r="E4" s="107" t="s">
        <v>23</v>
      </c>
      <c r="F4" s="12"/>
    </row>
    <row r="5" ht="15" spans="1:6">
      <c r="A5" s="108" t="s">
        <v>6</v>
      </c>
      <c r="B5" s="45"/>
      <c r="C5" s="12"/>
      <c r="D5" s="12"/>
      <c r="E5" s="98"/>
      <c r="F5" s="12"/>
    </row>
    <row r="6" ht="15" spans="1:6">
      <c r="A6" s="109">
        <v>0.0346</v>
      </c>
      <c r="B6" s="15"/>
      <c r="C6" s="15"/>
      <c r="D6" s="15"/>
      <c r="E6" s="13"/>
      <c r="F6" s="12"/>
    </row>
    <row r="7" ht="15" spans="1:6">
      <c r="A7" s="17" t="s">
        <v>7</v>
      </c>
      <c r="B7" s="17" t="s">
        <v>7</v>
      </c>
      <c r="C7" s="17" t="s">
        <v>10</v>
      </c>
      <c r="D7" s="17" t="s">
        <v>24</v>
      </c>
      <c r="E7" s="17" t="s">
        <v>25</v>
      </c>
      <c r="F7" s="12"/>
    </row>
    <row r="8" ht="15" spans="1:6">
      <c r="A8" s="17" t="s">
        <v>26</v>
      </c>
      <c r="B8" s="17" t="s">
        <v>27</v>
      </c>
      <c r="C8" s="18">
        <v>0.15</v>
      </c>
      <c r="D8" s="18">
        <v>0.2</v>
      </c>
      <c r="E8" s="18">
        <v>0.25</v>
      </c>
      <c r="F8" s="12"/>
    </row>
    <row r="9" ht="15" spans="1:6">
      <c r="A9" s="46"/>
      <c r="B9" s="15"/>
      <c r="C9" s="15"/>
      <c r="D9" s="15"/>
      <c r="E9" s="99"/>
      <c r="F9" s="12"/>
    </row>
    <row r="10" ht="15" spans="1:6">
      <c r="A10" s="100"/>
      <c r="B10" s="22" t="s">
        <v>12</v>
      </c>
      <c r="C10" s="22" t="s">
        <v>12</v>
      </c>
      <c r="D10" s="22" t="s">
        <v>12</v>
      </c>
      <c r="E10" s="22" t="s">
        <v>12</v>
      </c>
      <c r="F10" s="12"/>
    </row>
    <row r="11" ht="15" spans="1:6">
      <c r="A11" s="101"/>
      <c r="B11" s="26" t="s">
        <v>13</v>
      </c>
      <c r="C11" s="26" t="s">
        <v>13</v>
      </c>
      <c r="D11" s="26" t="s">
        <v>13</v>
      </c>
      <c r="E11" s="26" t="s">
        <v>13</v>
      </c>
      <c r="F11" s="12"/>
    </row>
    <row r="12" ht="15" spans="1:6">
      <c r="A12" s="102" t="s">
        <v>14</v>
      </c>
      <c r="B12" s="30" t="s">
        <v>15</v>
      </c>
      <c r="C12" s="30" t="s">
        <v>16</v>
      </c>
      <c r="D12" s="30" t="s">
        <v>17</v>
      </c>
      <c r="E12" s="30" t="s">
        <v>18</v>
      </c>
      <c r="F12" s="12"/>
    </row>
    <row r="13" ht="15" spans="1:6">
      <c r="A13" s="32"/>
      <c r="B13" s="26" t="s">
        <v>12</v>
      </c>
      <c r="C13" s="26" t="s">
        <v>12</v>
      </c>
      <c r="D13" s="26" t="s">
        <v>12</v>
      </c>
      <c r="E13" s="26" t="s">
        <v>12</v>
      </c>
      <c r="F13" s="12"/>
    </row>
    <row r="14" ht="15" spans="1:6">
      <c r="A14" s="33">
        <v>35</v>
      </c>
      <c r="B14" s="34">
        <f>B15+(B15*A6)</f>
        <v>18398.7296839427</v>
      </c>
      <c r="C14" s="34">
        <f>C15+(C15*A6)</f>
        <v>21155.4083298242</v>
      </c>
      <c r="D14" s="34">
        <f>D15+(D15*A6)</f>
        <v>22075.0577677771</v>
      </c>
      <c r="E14" s="34">
        <f>E15+(E15*A6)</f>
        <v>22994.9408480218</v>
      </c>
      <c r="F14" s="12"/>
    </row>
    <row r="15" ht="15" spans="1:6">
      <c r="A15" s="35">
        <v>34</v>
      </c>
      <c r="B15" s="34">
        <f>B16+(B16*A6)</f>
        <v>17783.4232398441</v>
      </c>
      <c r="C15" s="34">
        <f>C16+(C16*A6)</f>
        <v>20447.9106222929</v>
      </c>
      <c r="D15" s="34">
        <f>D16+(D16*A6)</f>
        <v>21336.8043376929</v>
      </c>
      <c r="E15" s="34">
        <f>E16+(E16*A6)</f>
        <v>22225.9238817145</v>
      </c>
      <c r="F15" s="12"/>
    </row>
    <row r="16" ht="15" spans="1:6">
      <c r="A16" s="35">
        <v>33</v>
      </c>
      <c r="B16" s="34">
        <f>B17+(B17*A6)</f>
        <v>17188.6944131492</v>
      </c>
      <c r="C16" s="34">
        <f>C17+(C17*A6)</f>
        <v>19764.0736732001</v>
      </c>
      <c r="D16" s="34">
        <f>D17+(D17*A6)</f>
        <v>20623.2402258776</v>
      </c>
      <c r="E16" s="34">
        <f>E17+(E17*A6)</f>
        <v>21482.6250548178</v>
      </c>
      <c r="F16" s="12"/>
    </row>
    <row r="17" ht="15" spans="1:6">
      <c r="A17" s="35">
        <v>32</v>
      </c>
      <c r="B17" s="34">
        <f>B18+(B18*A6)</f>
        <v>16613.8550291409</v>
      </c>
      <c r="C17" s="34">
        <f>C18+(C18*A6)</f>
        <v>19103.1061987243</v>
      </c>
      <c r="D17" s="34">
        <f>D18+(D18*A6)</f>
        <v>19933.5397505099</v>
      </c>
      <c r="E17" s="34">
        <f>E18+(E18*A6)</f>
        <v>20764.1842787723</v>
      </c>
      <c r="F17" s="12"/>
    </row>
    <row r="18" ht="15" spans="1:6">
      <c r="A18" s="35">
        <v>31</v>
      </c>
      <c r="B18" s="34">
        <f>B19+(B19*A6)</f>
        <v>16058.2399276444</v>
      </c>
      <c r="C18" s="34">
        <f>C19+(C19*A6)</f>
        <v>18464.2433778506</v>
      </c>
      <c r="D18" s="34">
        <f>D19+(D19*A6)</f>
        <v>19266.9048429441</v>
      </c>
      <c r="E18" s="34">
        <f>E19+(E19*A6)</f>
        <v>20069.770228854</v>
      </c>
      <c r="F18" s="12"/>
    </row>
    <row r="19" ht="15" spans="1:6">
      <c r="A19" s="36">
        <v>30</v>
      </c>
      <c r="B19" s="34">
        <f>B20+(B20*A6)</f>
        <v>15521.2061933543</v>
      </c>
      <c r="C19" s="34">
        <f>C20+(C20*A6)</f>
        <v>17846.7459673793</v>
      </c>
      <c r="D19" s="34">
        <f>D20+(D20*A6)</f>
        <v>18622.5641242452</v>
      </c>
      <c r="E19" s="34">
        <f>E20+(E20*A6)</f>
        <v>19398.5793822288</v>
      </c>
      <c r="F19" s="12"/>
    </row>
    <row r="20" ht="15" spans="1:6">
      <c r="A20" s="36">
        <v>29</v>
      </c>
      <c r="B20" s="34">
        <f>B21+(B21*A6)</f>
        <v>15002.1324119025</v>
      </c>
      <c r="C20" s="34">
        <f>C21+(C21*A6)</f>
        <v>17249.8994465294</v>
      </c>
      <c r="D20" s="34">
        <f>D21+(D21*A6)</f>
        <v>17999.7720126089</v>
      </c>
      <c r="E20" s="34">
        <f>E21+(E21*A6)</f>
        <v>18749.8350881779</v>
      </c>
      <c r="F20" s="12"/>
    </row>
    <row r="21" ht="15" spans="1:6">
      <c r="A21" s="36">
        <v>28</v>
      </c>
      <c r="B21" s="34">
        <f>B22+(B22*A6)</f>
        <v>14500.4179508047</v>
      </c>
      <c r="C21" s="34">
        <f>C22+(C22*A6)</f>
        <v>16673.0131901502</v>
      </c>
      <c r="D21" s="34">
        <f>D22+(D22*A6)</f>
        <v>17397.8078606311</v>
      </c>
      <c r="E21" s="34">
        <f>E22+(E22*A6)</f>
        <v>18122.7866694161</v>
      </c>
      <c r="F21" s="12"/>
    </row>
    <row r="22" ht="15" spans="1:6">
      <c r="A22" s="36">
        <v>27</v>
      </c>
      <c r="B22" s="34">
        <f>B23+(B23*A6)</f>
        <v>14015.4822644545</v>
      </c>
      <c r="C22" s="34">
        <f>C23+(C23*A6)</f>
        <v>16115.4196695826</v>
      </c>
      <c r="D22" s="34">
        <f>D23+(D23*A6)</f>
        <v>16815.9751214296</v>
      </c>
      <c r="E22" s="34">
        <f>E23+(E23*A6)</f>
        <v>17516.7085534662</v>
      </c>
      <c r="F22" s="12"/>
    </row>
    <row r="23" ht="15" spans="1:6">
      <c r="A23" s="36">
        <v>26</v>
      </c>
      <c r="B23" s="34">
        <f>B24+(B24*A6)</f>
        <v>13546.7642223609</v>
      </c>
      <c r="C23" s="34">
        <f>C24+(C24*A6)</f>
        <v>15576.4736802461</v>
      </c>
      <c r="D23" s="34">
        <f>D24+(D24*A6)</f>
        <v>16253.6005426538</v>
      </c>
      <c r="E23" s="34">
        <f>E24+(E24*A6)</f>
        <v>16930.8994330815</v>
      </c>
      <c r="F23" s="12"/>
    </row>
    <row r="24" ht="15" spans="1:6">
      <c r="A24" s="36">
        <v>25</v>
      </c>
      <c r="B24" s="34">
        <f>B25+(B25*A6)</f>
        <v>13093.7214598501</v>
      </c>
      <c r="C24" s="34">
        <f>C25+(C25*A6)</f>
        <v>15055.5515950571</v>
      </c>
      <c r="D24" s="34">
        <f>D25+(D25*A6)</f>
        <v>15710.0333874481</v>
      </c>
      <c r="E24" s="34">
        <f>E25+(E25*A6)</f>
        <v>16364.6814547473</v>
      </c>
      <c r="F24" s="12"/>
    </row>
    <row r="25" ht="15" spans="1:6">
      <c r="A25" s="36">
        <v>24</v>
      </c>
      <c r="B25" s="34">
        <f>B26+(B26*A6)</f>
        <v>12655.8297504833</v>
      </c>
      <c r="C25" s="34">
        <f>C26+(C26*A6)</f>
        <v>14552.0506428157</v>
      </c>
      <c r="D25" s="34">
        <f>D26+(D26*A6)</f>
        <v>15184.6446814693</v>
      </c>
      <c r="E25" s="34">
        <f>E26+(E26*A6)</f>
        <v>15817.3994343198</v>
      </c>
      <c r="F25" s="12"/>
    </row>
    <row r="26" ht="15" spans="1:6">
      <c r="A26" s="36">
        <v>23</v>
      </c>
      <c r="B26" s="34">
        <f>B27+(B27*A6)</f>
        <v>12232.5823994619</v>
      </c>
      <c r="C26" s="34">
        <f>C27+(C27*A6)</f>
        <v>14065.3882107246</v>
      </c>
      <c r="D26" s="34">
        <f>D27+(D27*A6)</f>
        <v>14676.8264850853</v>
      </c>
      <c r="E26" s="34">
        <f>E27+(E27*A6)</f>
        <v>15288.4200988979</v>
      </c>
      <c r="F26" s="12"/>
    </row>
    <row r="27" ht="15" spans="1:6">
      <c r="A27" s="36">
        <v>22</v>
      </c>
      <c r="B27" s="34">
        <f>B28+(B28*A6)</f>
        <v>11823.4896573187</v>
      </c>
      <c r="C27" s="34">
        <f>C28+(C28*A6)</f>
        <v>13595.0011702345</v>
      </c>
      <c r="D27" s="34">
        <f>D28+(D28*A6)</f>
        <v>14185.9911899143</v>
      </c>
      <c r="E27" s="34">
        <f>E28+(E28*A6)</f>
        <v>14777.1313540479</v>
      </c>
      <c r="F27" s="12"/>
    </row>
    <row r="28" ht="15" spans="1:6">
      <c r="A28" s="37">
        <v>21</v>
      </c>
      <c r="B28" s="34">
        <f>B29+(B29*A6)</f>
        <v>11428.0781532174</v>
      </c>
      <c r="C28" s="34">
        <f>C29+(C29*A6)</f>
        <v>13140.3452254345</v>
      </c>
      <c r="D28" s="34">
        <f>D29+(D29*A6)</f>
        <v>13711.5708388887</v>
      </c>
      <c r="E28" s="34">
        <f>E29+(E29*A6)</f>
        <v>14282.9415755344</v>
      </c>
      <c r="F28" s="12"/>
    </row>
    <row r="29" ht="15" spans="1:6">
      <c r="A29" s="36">
        <v>20</v>
      </c>
      <c r="B29" s="34">
        <f>B30+(B30*A6)</f>
        <v>11045.8903472041</v>
      </c>
      <c r="C29" s="34">
        <f>C30+(C30*A6)</f>
        <v>12700.8942832346</v>
      </c>
      <c r="D29" s="34">
        <f>D30+(D30*A6)</f>
        <v>13253.0164690593</v>
      </c>
      <c r="E29" s="34">
        <f>E30+(E30*A6)</f>
        <v>13805.2789247385</v>
      </c>
      <c r="F29" s="12"/>
    </row>
    <row r="30" ht="15" spans="1:6">
      <c r="A30" s="36">
        <v>19</v>
      </c>
      <c r="B30" s="34">
        <f>B31+(B31*A6)</f>
        <v>10676.4840007772</v>
      </c>
      <c r="C30" s="34">
        <f>C31+(C31*A6)</f>
        <v>12276.139844611</v>
      </c>
      <c r="D30" s="34">
        <f>D31+(D31*A6)</f>
        <v>12809.7974763766</v>
      </c>
      <c r="E30" s="34">
        <f>E31+(E31*A6)</f>
        <v>13343.5906869693</v>
      </c>
      <c r="F30" s="12"/>
    </row>
    <row r="31" ht="15" spans="1:6">
      <c r="A31" s="36">
        <v>18</v>
      </c>
      <c r="B31" s="34">
        <f>B32+(B32*A6)</f>
        <v>10319.4316651626</v>
      </c>
      <c r="C31" s="34">
        <f>C32+(C32*A6)</f>
        <v>11865.5904162102</v>
      </c>
      <c r="D31" s="34">
        <f>D32+(D32*A6)</f>
        <v>12381.4010017172</v>
      </c>
      <c r="E31" s="34">
        <f>E32+(E32*A6)</f>
        <v>12897.3426319054</v>
      </c>
      <c r="F31" s="12"/>
    </row>
    <row r="32" ht="15" spans="1:6">
      <c r="A32" s="36">
        <v>17</v>
      </c>
      <c r="B32" s="34">
        <f>B33+(B33*A6)</f>
        <v>9974.3201867027</v>
      </c>
      <c r="C32" s="34">
        <f>C33+(C33*A6)</f>
        <v>11468.7709416298</v>
      </c>
      <c r="D32" s="34">
        <f>D33+(D33*A6)</f>
        <v>11967.3313374417</v>
      </c>
      <c r="E32" s="34">
        <f>E33+(E33*A6)</f>
        <v>12466.0183954237</v>
      </c>
      <c r="F32" s="12"/>
    </row>
    <row r="33" ht="15" spans="1:6">
      <c r="A33" s="36">
        <v>16</v>
      </c>
      <c r="B33" s="34">
        <f>B34+(B34*A6)</f>
        <v>9640.75022878668</v>
      </c>
      <c r="C33" s="34">
        <f>C34+(C34*A6)</f>
        <v>11085.2222517203</v>
      </c>
      <c r="D33" s="34">
        <f>D34+(D34*A6)</f>
        <v>11567.1093538003</v>
      </c>
      <c r="E33" s="34">
        <f>E34+(E34*A6)</f>
        <v>12049.118882103</v>
      </c>
      <c r="F33" s="12"/>
    </row>
    <row r="34" ht="15" spans="1:6">
      <c r="A34" s="36">
        <v>15</v>
      </c>
      <c r="B34" s="34">
        <f>B35+(B35*A6)</f>
        <v>9318.33580976869</v>
      </c>
      <c r="C34" s="34">
        <f>C35+(C35*A6)</f>
        <v>10714.5005332691</v>
      </c>
      <c r="D34" s="34">
        <f>D35+(D35*A6)</f>
        <v>11180.2719445199</v>
      </c>
      <c r="E34" s="34">
        <f>E35+(E35*A6)</f>
        <v>11646.1616877083</v>
      </c>
      <c r="F34" s="12"/>
    </row>
    <row r="35" ht="15" spans="1:6">
      <c r="A35" s="36">
        <v>14</v>
      </c>
      <c r="B35" s="34">
        <f>B36+(B36*A6)</f>
        <v>9006.70385633934</v>
      </c>
      <c r="C35" s="34">
        <f>C36+(C36*A6)</f>
        <v>10356.1768154544</v>
      </c>
      <c r="D35" s="34">
        <f>D36+(D36*A6)</f>
        <v>10806.3714909336</v>
      </c>
      <c r="E35" s="34">
        <f>E36+(E36*A6)</f>
        <v>11256.68054099</v>
      </c>
      <c r="F35" s="12"/>
    </row>
    <row r="36" ht="15" spans="1:6">
      <c r="A36" s="36">
        <v>13</v>
      </c>
      <c r="B36" s="34">
        <f>B37+(B37*A6)</f>
        <v>8705.49377183389</v>
      </c>
      <c r="C36" s="34">
        <f>C37+(C37*A6)</f>
        <v>10009.8364734723</v>
      </c>
      <c r="D36" s="34">
        <f>D37+(D37*A6)</f>
        <v>10444.9753440301</v>
      </c>
      <c r="E36" s="34">
        <f>E37+(E37*A6)</f>
        <v>10880.2247641504</v>
      </c>
      <c r="F36" s="12"/>
    </row>
    <row r="37" ht="15" spans="1:6">
      <c r="A37" s="36">
        <v>12</v>
      </c>
      <c r="B37" s="34">
        <f>B38+(B38*A6)</f>
        <v>8414.35701897728</v>
      </c>
      <c r="C37" s="34">
        <f>C38+(C38*A6)</f>
        <v>9675.07874876501</v>
      </c>
      <c r="D37" s="34">
        <f>D38+(D38*A6)</f>
        <v>10095.6653238257</v>
      </c>
      <c r="E37" s="34">
        <f>E38+(E38*A6)</f>
        <v>10516.3587513536</v>
      </c>
      <c r="F37" s="12"/>
    </row>
    <row r="38" ht="15" spans="1:6">
      <c r="A38" s="36">
        <v>11</v>
      </c>
      <c r="B38" s="34">
        <f>B39+(B39*A6)</f>
        <v>8132.95671658349</v>
      </c>
      <c r="C38" s="34">
        <f>C39+(C39*A6)</f>
        <v>9351.51628529384</v>
      </c>
      <c r="D38" s="34">
        <f>D39+(D39*A6)</f>
        <v>9758.0372354782</v>
      </c>
      <c r="E38" s="34">
        <f>E39+(E39*A6)</f>
        <v>10164.6614646758</v>
      </c>
      <c r="F38" s="12"/>
    </row>
    <row r="39" ht="15" spans="1:6">
      <c r="A39" s="36">
        <v>10</v>
      </c>
      <c r="B39" s="34">
        <f>B40+(B40*A6)</f>
        <v>7860.9672497424</v>
      </c>
      <c r="C39" s="34">
        <f>C40+(C40*A6)</f>
        <v>9038.77468132017</v>
      </c>
      <c r="D39" s="34">
        <f>D40+(D40*A6)</f>
        <v>9431.70040158342</v>
      </c>
      <c r="E39" s="34">
        <f>E40+(E40*A6)</f>
        <v>9824.72594691261</v>
      </c>
      <c r="F39" s="12"/>
    </row>
    <row r="40" ht="15" spans="1:6">
      <c r="A40" s="36">
        <v>9</v>
      </c>
      <c r="B40" s="34">
        <f>B41+(B41*A6)</f>
        <v>7598.07389304311</v>
      </c>
      <c r="C40" s="34">
        <f>C41+(C41*A6)</f>
        <v>8736.49205617646</v>
      </c>
      <c r="D40" s="34">
        <f>D41+(D41*A6)</f>
        <v>9116.27721011349</v>
      </c>
      <c r="E40" s="34">
        <f>E41+(E41*A6)</f>
        <v>9496.15885067911</v>
      </c>
      <c r="F40" s="12"/>
    </row>
    <row r="41" ht="15" spans="1:6">
      <c r="A41" s="36">
        <v>8</v>
      </c>
      <c r="B41" s="34">
        <f>B42+(B42*A6)</f>
        <v>7343.97244639775</v>
      </c>
      <c r="C41" s="34">
        <f>C42+(C42*A6)</f>
        <v>8444.31863152567</v>
      </c>
      <c r="D41" s="34">
        <f>D42+(D42*A6)</f>
        <v>8811.40267747293</v>
      </c>
      <c r="E41" s="34">
        <f>E42+(E42*A6)</f>
        <v>9178.57998325837</v>
      </c>
      <c r="F41" s="12"/>
    </row>
    <row r="42" ht="15" spans="1:6">
      <c r="A42" s="36">
        <v>7</v>
      </c>
      <c r="B42" s="34">
        <f>B43+(B43*A6)</f>
        <v>7098.36888304441</v>
      </c>
      <c r="C42" s="34">
        <f>C43+(C43*A6)</f>
        <v>8161.91632662447</v>
      </c>
      <c r="D42" s="34">
        <f>D43+(D43*A6)</f>
        <v>8516.72402616753</v>
      </c>
      <c r="E42" s="34">
        <f>E43+(E43*A6)</f>
        <v>8871.62186667154</v>
      </c>
      <c r="F42" s="12"/>
    </row>
    <row r="43" ht="15" spans="1:6">
      <c r="A43" s="36">
        <v>6</v>
      </c>
      <c r="B43" s="34">
        <f>B44+(B44*A6)</f>
        <v>6860.97900932187</v>
      </c>
      <c r="C43" s="34">
        <f>C44+(C44*A6)</f>
        <v>7888.95836712204</v>
      </c>
      <c r="D43" s="34">
        <f>D44+(D44*A6)</f>
        <v>8231.90027659727</v>
      </c>
      <c r="E43" s="34">
        <f>E44+(E44*A6)</f>
        <v>8574.92931246041</v>
      </c>
      <c r="F43" s="12"/>
    </row>
    <row r="44" ht="15" spans="1:6">
      <c r="A44" s="36">
        <v>5</v>
      </c>
      <c r="B44" s="34">
        <f>B45+(B45*A6)</f>
        <v>6631.52813582242</v>
      </c>
      <c r="C44" s="34">
        <f>C45+(C45*A6)</f>
        <v>7625.12890694186</v>
      </c>
      <c r="D44" s="34">
        <f>D45+(D45*A6)</f>
        <v>7956.60185250074</v>
      </c>
      <c r="E44" s="34">
        <f>E45+(E45*A6)</f>
        <v>8288.15901069052</v>
      </c>
      <c r="F44" s="12"/>
    </row>
    <row r="45" ht="15" spans="1:6">
      <c r="A45" s="36">
        <v>4</v>
      </c>
      <c r="B45" s="34">
        <f>B46+(B46*A6)</f>
        <v>6409.75075954226</v>
      </c>
      <c r="C45" s="34">
        <f>C46+(C46*A6)</f>
        <v>7370.12266280868</v>
      </c>
      <c r="D45" s="34">
        <f>D46+(D46*A6)</f>
        <v>7690.51019959476</v>
      </c>
      <c r="E45" s="34">
        <f>E46+(E46*A6)</f>
        <v>8010.97913269913</v>
      </c>
      <c r="F45" s="12"/>
    </row>
    <row r="46" ht="15" spans="1:6">
      <c r="A46" s="36">
        <v>3</v>
      </c>
      <c r="B46" s="34">
        <f>B47+(B47*A6)</f>
        <v>6195.39025666176</v>
      </c>
      <c r="C46" s="34">
        <f>C47+(C47*A6)</f>
        <v>7123.64456099814</v>
      </c>
      <c r="D46" s="34">
        <f>D47+(D47*A6)</f>
        <v>7433.31741696768</v>
      </c>
      <c r="E46" s="34">
        <f>E47+(E47*A6)</f>
        <v>7743.06894712848</v>
      </c>
      <c r="F46" s="12"/>
    </row>
    <row r="47" ht="15" spans="1:6">
      <c r="A47" s="36">
        <v>2</v>
      </c>
      <c r="B47" s="34">
        <f>B48+(B48*A6)</f>
        <v>5988.1985856</v>
      </c>
      <c r="C47" s="34">
        <f>C48+(C48*A6)</f>
        <v>6885.4093959</v>
      </c>
      <c r="D47" s="34">
        <f>D48+(D48*A6)</f>
        <v>7184.7259008</v>
      </c>
      <c r="E47" s="34">
        <f>E48+(E48*A6)</f>
        <v>7484.1184488</v>
      </c>
      <c r="F47" s="12"/>
    </row>
    <row r="48" ht="15" spans="1:6">
      <c r="A48" s="36">
        <v>1</v>
      </c>
      <c r="B48" s="38">
        <v>5787.936</v>
      </c>
      <c r="C48" s="38">
        <v>6655.1415</v>
      </c>
      <c r="D48" s="38">
        <v>6944.448</v>
      </c>
      <c r="E48" s="38">
        <v>7233.828</v>
      </c>
      <c r="F48" s="12"/>
    </row>
    <row r="49" ht="15" spans="1:6">
      <c r="A49" s="12"/>
      <c r="B49" s="12"/>
      <c r="C49" s="12"/>
      <c r="D49" s="12"/>
      <c r="E49" s="12"/>
      <c r="F49" s="12"/>
    </row>
    <row r="50" ht="15" spans="1:6">
      <c r="A50" s="48" t="s">
        <v>19</v>
      </c>
      <c r="B50" s="48"/>
      <c r="C50" s="47"/>
      <c r="D50" s="47"/>
      <c r="E50" s="47"/>
      <c r="F50" s="47"/>
    </row>
    <row r="52" spans="1:6">
      <c r="A52" s="50"/>
      <c r="B52" s="49"/>
      <c r="C52" s="49"/>
      <c r="D52" s="49"/>
      <c r="E52" s="49"/>
    </row>
    <row r="53" spans="1:6">
      <c r="B53" s="49"/>
      <c r="C53" s="49"/>
      <c r="D53" s="49"/>
      <c r="E53" s="49"/>
    </row>
  </sheetData>
  <mergeCells count="3">
    <mergeCell ref="A1:F1"/>
    <mergeCell ref="A2:F2"/>
    <mergeCell ref="B4:C4"/>
  </mergeCells>
  <pageMargins left="0.236220472440945" right="0.236220472440945" top="0.748031496062992" bottom="0.748031496062992" header="0.31496062992126" footer="0.31496062992126"/>
  <pageSetup paperSize="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workbookViewId="0">
      <selection activeCell="E50" sqref="A1:F50"/>
    </sheetView>
  </sheetViews>
  <sheetFormatPr defaultColWidth="9" defaultRowHeight="14.4" outlineLevelCol="5"/>
  <cols>
    <col min="1" max="1" width="18.3333333333333" customWidth="1"/>
    <col min="2" max="2" width="17.8888888888889" customWidth="1"/>
    <col min="3" max="3" width="18.3333333333333" customWidth="1"/>
    <col min="4" max="4" width="18.6666666666667" customWidth="1"/>
    <col min="5" max="5" width="17.6666666666667" customWidth="1"/>
    <col min="6" max="6" width="9.11111111111111" hidden="1" customWidth="1"/>
  </cols>
  <sheetData>
    <row r="1" ht="15.15" spans="1:6">
      <c r="A1" s="89" t="s">
        <v>0</v>
      </c>
      <c r="B1" s="90"/>
      <c r="C1" s="90"/>
      <c r="D1" s="90"/>
      <c r="E1" s="90"/>
      <c r="F1" s="91"/>
    </row>
    <row r="2" ht="15.15" spans="1:6">
      <c r="A2" s="39" t="s">
        <v>21</v>
      </c>
      <c r="B2" s="40"/>
      <c r="C2" s="40"/>
      <c r="D2" s="40"/>
      <c r="E2" s="40"/>
      <c r="F2" s="44"/>
    </row>
    <row r="3" ht="15" spans="1:6">
      <c r="A3" s="45"/>
      <c r="B3" s="45"/>
      <c r="C3" s="3"/>
      <c r="D3" s="3"/>
      <c r="E3" s="3"/>
      <c r="F3" s="12"/>
    </row>
    <row r="4" ht="15" spans="1:6">
      <c r="A4" s="92" t="s">
        <v>28</v>
      </c>
      <c r="B4" s="93" t="s">
        <v>29</v>
      </c>
      <c r="C4" s="94"/>
      <c r="D4" s="95" t="s">
        <v>4</v>
      </c>
      <c r="E4" s="96" t="s">
        <v>30</v>
      </c>
      <c r="F4" s="12"/>
    </row>
    <row r="5" ht="15" spans="1:6">
      <c r="A5" s="97" t="s">
        <v>6</v>
      </c>
      <c r="B5" s="45"/>
      <c r="C5" s="12"/>
      <c r="D5" s="12"/>
      <c r="E5" s="98"/>
      <c r="F5" s="12"/>
    </row>
    <row r="6" ht="15" spans="1:6">
      <c r="A6" s="14">
        <v>0.0346</v>
      </c>
      <c r="B6" s="15"/>
      <c r="C6" s="15"/>
      <c r="D6" s="15"/>
      <c r="E6" s="13"/>
      <c r="F6" s="12"/>
    </row>
    <row r="7" ht="15" spans="1:6">
      <c r="A7" s="16" t="s">
        <v>7</v>
      </c>
      <c r="B7" s="17" t="s">
        <v>7</v>
      </c>
      <c r="C7" s="17" t="s">
        <v>10</v>
      </c>
      <c r="D7" s="17" t="s">
        <v>24</v>
      </c>
      <c r="E7" s="17" t="s">
        <v>25</v>
      </c>
      <c r="F7" s="12"/>
    </row>
    <row r="8" ht="15" spans="1:6">
      <c r="A8" s="17" t="s">
        <v>26</v>
      </c>
      <c r="B8" s="17" t="s">
        <v>27</v>
      </c>
      <c r="C8" s="18">
        <v>0.15</v>
      </c>
      <c r="D8" s="18">
        <v>0.2</v>
      </c>
      <c r="E8" s="18">
        <v>0.25</v>
      </c>
      <c r="F8" s="12"/>
    </row>
    <row r="9" ht="15" spans="1:6">
      <c r="A9" s="46"/>
      <c r="B9" s="15"/>
      <c r="C9" s="15"/>
      <c r="D9" s="15"/>
      <c r="E9" s="99"/>
      <c r="F9" s="12"/>
    </row>
    <row r="10" ht="15" spans="1:6">
      <c r="A10" s="100"/>
      <c r="B10" s="22" t="s">
        <v>12</v>
      </c>
      <c r="C10" s="22" t="s">
        <v>12</v>
      </c>
      <c r="D10" s="22" t="s">
        <v>12</v>
      </c>
      <c r="E10" s="22" t="s">
        <v>12</v>
      </c>
      <c r="F10" s="12"/>
    </row>
    <row r="11" ht="15" spans="1:6">
      <c r="A11" s="101"/>
      <c r="B11" s="26" t="s">
        <v>13</v>
      </c>
      <c r="C11" s="26" t="s">
        <v>13</v>
      </c>
      <c r="D11" s="26" t="s">
        <v>13</v>
      </c>
      <c r="E11" s="26" t="s">
        <v>13</v>
      </c>
      <c r="F11" s="12"/>
    </row>
    <row r="12" ht="15" spans="1:6">
      <c r="A12" s="102" t="s">
        <v>14</v>
      </c>
      <c r="B12" s="30" t="s">
        <v>15</v>
      </c>
      <c r="C12" s="30" t="s">
        <v>16</v>
      </c>
      <c r="D12" s="30" t="s">
        <v>17</v>
      </c>
      <c r="E12" s="30" t="s">
        <v>18</v>
      </c>
      <c r="F12" s="12"/>
    </row>
    <row r="13" ht="15" spans="1:6">
      <c r="A13" s="32"/>
      <c r="B13" s="26" t="s">
        <v>12</v>
      </c>
      <c r="C13" s="26" t="s">
        <v>12</v>
      </c>
      <c r="D13" s="26" t="s">
        <v>12</v>
      </c>
      <c r="E13" s="26" t="s">
        <v>12</v>
      </c>
      <c r="F13" s="12"/>
    </row>
    <row r="14" ht="15" spans="1:6">
      <c r="A14" s="33">
        <v>35</v>
      </c>
      <c r="B14" s="34">
        <f>B15+(B15*A6)</f>
        <v>21960.3727799788</v>
      </c>
      <c r="C14" s="34">
        <f>C15+(C15*A6)</f>
        <v>25254.4286969757</v>
      </c>
      <c r="D14" s="34">
        <f>D15+(D15*A6)</f>
        <v>26352.5140909151</v>
      </c>
      <c r="E14" s="34">
        <f>E15+(E15*A6)</f>
        <v>27450.4659749735</v>
      </c>
      <c r="F14" s="12"/>
    </row>
    <row r="15" ht="15" spans="1:6">
      <c r="A15" s="35">
        <v>34</v>
      </c>
      <c r="B15" s="34">
        <f>B16+(B16*A6)</f>
        <v>21225.954745775</v>
      </c>
      <c r="C15" s="34">
        <f>C16+(C16*A6)</f>
        <v>24409.8479576413</v>
      </c>
      <c r="D15" s="34">
        <f>D16+(D16*A6)</f>
        <v>25471.2102173933</v>
      </c>
      <c r="E15" s="34">
        <f>E16+(E16*A6)</f>
        <v>26532.4434322188</v>
      </c>
      <c r="F15" s="12"/>
    </row>
    <row r="16" ht="15" spans="1:6">
      <c r="A16" s="35">
        <v>33</v>
      </c>
      <c r="B16" s="34">
        <f>B17+(B17*A6)</f>
        <v>20516.0977631694</v>
      </c>
      <c r="C16" s="34">
        <f>C17+(C17*A6)</f>
        <v>23593.5124276448</v>
      </c>
      <c r="D16" s="34">
        <f>D17+(D17*A6)</f>
        <v>24619.3796804498</v>
      </c>
      <c r="E16" s="34">
        <f>E17+(E17*A6)</f>
        <v>25645.1222039617</v>
      </c>
      <c r="F16" s="12"/>
    </row>
    <row r="17" ht="15" spans="1:6">
      <c r="A17" s="35">
        <v>32</v>
      </c>
      <c r="B17" s="34">
        <f>B18+(B18*A6)</f>
        <v>19829.9804399472</v>
      </c>
      <c r="C17" s="34">
        <f>C18+(C18*A6)</f>
        <v>22804.4775059393</v>
      </c>
      <c r="D17" s="34">
        <f>D18+(D18*A6)</f>
        <v>23796.03680693</v>
      </c>
      <c r="E17" s="34">
        <f>E18+(E18*A6)</f>
        <v>24787.475549934</v>
      </c>
      <c r="F17" s="12"/>
    </row>
    <row r="18" ht="15" spans="1:6">
      <c r="A18" s="35">
        <v>31</v>
      </c>
      <c r="B18" s="34">
        <f>B19+(B19*A6)</f>
        <v>19166.8088536122</v>
      </c>
      <c r="C18" s="34">
        <f>C19+(C19*A6)</f>
        <v>22041.830181654</v>
      </c>
      <c r="D18" s="34">
        <f>D19+(D19*A6)</f>
        <v>23000.2288874251</v>
      </c>
      <c r="E18" s="34">
        <f>E19+(E19*A6)</f>
        <v>23958.5110670152</v>
      </c>
      <c r="F18" s="12"/>
    </row>
    <row r="19" ht="15" spans="1:6">
      <c r="A19" s="36">
        <v>30</v>
      </c>
      <c r="B19" s="34">
        <f>B20+(B20*A6)</f>
        <v>18525.8156327201</v>
      </c>
      <c r="C19" s="34">
        <f>C20+(C20*A6)</f>
        <v>21304.6879776281</v>
      </c>
      <c r="D19" s="34">
        <f>D20+(D20*A6)</f>
        <v>22231.0350738692</v>
      </c>
      <c r="E19" s="34">
        <f>E20+(E20*A6)</f>
        <v>23157.2695409001</v>
      </c>
      <c r="F19" s="12"/>
    </row>
    <row r="20" ht="15" spans="1:6">
      <c r="A20" s="36">
        <v>29</v>
      </c>
      <c r="B20" s="34">
        <f>B21+(B21*A6)</f>
        <v>17906.2590689349</v>
      </c>
      <c r="C20" s="34">
        <f>C21+(C21*A6)</f>
        <v>20592.1979292752</v>
      </c>
      <c r="D20" s="34">
        <f>D21+(D21*A6)</f>
        <v>21487.5653140046</v>
      </c>
      <c r="E20" s="34">
        <f>E21+(E21*A6)</f>
        <v>22382.8238361687</v>
      </c>
      <c r="F20" s="12"/>
    </row>
    <row r="21" ht="15" spans="1:6">
      <c r="A21" s="36">
        <v>28</v>
      </c>
      <c r="B21" s="34">
        <f>B22+(B22*A6)</f>
        <v>17307.4222587811</v>
      </c>
      <c r="C21" s="34">
        <f>C22+(C22*A6)</f>
        <v>19903.5355975983</v>
      </c>
      <c r="D21" s="34">
        <f>D22+(D22*A6)</f>
        <v>20768.9593214814</v>
      </c>
      <c r="E21" s="34">
        <f>E22+(E22*A6)</f>
        <v>21634.2778234764</v>
      </c>
      <c r="F21" s="12"/>
    </row>
    <row r="22" ht="15" spans="1:6">
      <c r="A22" s="36">
        <v>27</v>
      </c>
      <c r="B22" s="34">
        <f>B23+(B23*A6)</f>
        <v>16728.6122740973</v>
      </c>
      <c r="C22" s="34">
        <f>C23+(C23*A6)</f>
        <v>19237.9041152119</v>
      </c>
      <c r="D22" s="34">
        <f>D23+(D23*A6)</f>
        <v>20074.3855803996</v>
      </c>
      <c r="E22" s="34">
        <f>E23+(E23*A6)</f>
        <v>20910.7653426217</v>
      </c>
      <c r="F22" s="12"/>
    </row>
    <row r="23" ht="15" spans="1:6">
      <c r="A23" s="36">
        <v>26</v>
      </c>
      <c r="B23" s="34">
        <f>B24+(B24*A6)</f>
        <v>16169.1593602333</v>
      </c>
      <c r="C23" s="34">
        <f>C24+(C24*A6)</f>
        <v>18594.5332642683</v>
      </c>
      <c r="D23" s="34">
        <f>D24+(D24*A6)</f>
        <v>19403.0403831428</v>
      </c>
      <c r="E23" s="34">
        <f>E24+(E24*A6)</f>
        <v>20211.4492002916</v>
      </c>
      <c r="F23" s="12"/>
    </row>
    <row r="24" ht="15" spans="1:6">
      <c r="A24" s="36">
        <v>25</v>
      </c>
      <c r="B24" s="34">
        <f>B25+(B25*A6)</f>
        <v>15628.4161610606</v>
      </c>
      <c r="C24" s="34">
        <f>C25+(C25*A6)</f>
        <v>17972.6785852197</v>
      </c>
      <c r="D24" s="34">
        <f>D25+(D25*A6)</f>
        <v>18754.1469003893</v>
      </c>
      <c r="E24" s="34">
        <f>E25+(E25*A6)</f>
        <v>19535.5202013257</v>
      </c>
      <c r="F24" s="12"/>
    </row>
    <row r="25" ht="15" spans="1:6">
      <c r="A25" s="36">
        <v>24</v>
      </c>
      <c r="B25" s="34">
        <f>B26+(B26*A6)</f>
        <v>15105.756969902</v>
      </c>
      <c r="C25" s="34">
        <f>C26+(C26*A6)</f>
        <v>17371.6205153873</v>
      </c>
      <c r="D25" s="34">
        <f>D26+(D26*A6)</f>
        <v>18126.9542822244</v>
      </c>
      <c r="E25" s="34">
        <f>E26+(E26*A6)</f>
        <v>18882.1962123775</v>
      </c>
      <c r="F25" s="12"/>
    </row>
    <row r="26" ht="15" spans="1:6">
      <c r="A26" s="36">
        <v>23</v>
      </c>
      <c r="B26" s="34">
        <f>B27+(B27*A6)</f>
        <v>14600.5770055113</v>
      </c>
      <c r="C26" s="34">
        <f>C27+(C27*A6)</f>
        <v>16790.663556338</v>
      </c>
      <c r="D26" s="34">
        <f>D27+(D27*A6)</f>
        <v>17520.7367893141</v>
      </c>
      <c r="E26" s="34">
        <f>E27+(E27*A6)</f>
        <v>18250.7212568891</v>
      </c>
      <c r="F26" s="12"/>
    </row>
    <row r="27" ht="15" spans="1:6">
      <c r="A27" s="36">
        <v>22</v>
      </c>
      <c r="B27" s="34">
        <f>B28+(B28*A6)</f>
        <v>14112.2917122668</v>
      </c>
      <c r="C27" s="34">
        <f>C28+(C28*A6)</f>
        <v>16229.1354691069</v>
      </c>
      <c r="D27" s="34">
        <f>D28+(D28*A6)</f>
        <v>16934.7929531356</v>
      </c>
      <c r="E27" s="34">
        <f>E28+(E28*A6)</f>
        <v>17640.3646403336</v>
      </c>
      <c r="F27" s="12"/>
    </row>
    <row r="28" ht="15" spans="1:6">
      <c r="A28" s="37">
        <v>21</v>
      </c>
      <c r="B28" s="34">
        <f>B29+(B29*A6)</f>
        <v>13640.3360837685</v>
      </c>
      <c r="C28" s="34">
        <f>C29+(C29*A6)</f>
        <v>15686.3864963337</v>
      </c>
      <c r="D28" s="34">
        <f>D29+(D29*A6)</f>
        <v>16368.4447642911</v>
      </c>
      <c r="E28" s="34">
        <f>E29+(E29*A6)</f>
        <v>17050.4201047106</v>
      </c>
      <c r="F28" s="12"/>
    </row>
    <row r="29" ht="15" spans="1:6">
      <c r="A29" s="36">
        <v>20</v>
      </c>
      <c r="B29" s="34">
        <f>B30+(B30*A6)</f>
        <v>13184.1640090551</v>
      </c>
      <c r="C29" s="34">
        <f>C30+(C30*A6)</f>
        <v>15161.7886104134</v>
      </c>
      <c r="D29" s="34">
        <f>D30+(D30*A6)</f>
        <v>15821.0368879675</v>
      </c>
      <c r="E29" s="34">
        <f>E30+(E30*A6)</f>
        <v>16480.2050113189</v>
      </c>
      <c r="F29" s="12"/>
    </row>
    <row r="30" ht="15" spans="1:6">
      <c r="A30" s="36">
        <v>19</v>
      </c>
      <c r="B30" s="34">
        <f>B31+(B31*A6)</f>
        <v>12743.2476406874</v>
      </c>
      <c r="C30" s="34">
        <f>C31+(C31*A6)</f>
        <v>14654.7347867905</v>
      </c>
      <c r="D30" s="34">
        <f>D31+(D31*A6)</f>
        <v>15291.9359056326</v>
      </c>
      <c r="E30" s="34">
        <f>E31+(E31*A6)</f>
        <v>15929.0595508592</v>
      </c>
      <c r="F30" s="12"/>
    </row>
    <row r="31" ht="15" spans="1:6">
      <c r="A31" s="36">
        <v>18</v>
      </c>
      <c r="B31" s="34">
        <f>B32+(B32*A6)</f>
        <v>12317.0767839623</v>
      </c>
      <c r="C31" s="34">
        <f>C32+(C32*A6)</f>
        <v>14164.6383015566</v>
      </c>
      <c r="D31" s="34">
        <f>D32+(D32*A6)</f>
        <v>14780.5295820922</v>
      </c>
      <c r="E31" s="34">
        <f>E32+(E32*A6)</f>
        <v>15396.3459799528</v>
      </c>
      <c r="F31" s="12"/>
    </row>
    <row r="32" ht="15" spans="1:6">
      <c r="A32" s="36">
        <v>17</v>
      </c>
      <c r="B32" s="34">
        <f>B33+(B33*A6)</f>
        <v>11905.1583065555</v>
      </c>
      <c r="C32" s="34">
        <f>C33+(C33*A6)</f>
        <v>13690.9320525388</v>
      </c>
      <c r="D32" s="34">
        <f>D33+(D33*A6)</f>
        <v>14286.226157058</v>
      </c>
      <c r="E32" s="34">
        <f>E33+(E33*A6)</f>
        <v>14881.4478831943</v>
      </c>
      <c r="F32" s="12"/>
    </row>
    <row r="33" ht="15" spans="1:6">
      <c r="A33" s="36">
        <v>16</v>
      </c>
      <c r="B33" s="34">
        <f>B34+(B34*A6)</f>
        <v>11507.0155679059</v>
      </c>
      <c r="C33" s="34">
        <f>C34+(C34*A6)</f>
        <v>13233.0679030918</v>
      </c>
      <c r="D33" s="34">
        <f>D34+(D34*A6)</f>
        <v>13808.4536604079</v>
      </c>
      <c r="E33" s="34">
        <f>E34+(E34*A6)</f>
        <v>14383.7694598824</v>
      </c>
      <c r="F33" s="12"/>
    </row>
    <row r="34" ht="15" spans="1:6">
      <c r="A34" s="36">
        <v>15</v>
      </c>
      <c r="B34" s="34">
        <f>B35+(B35*A6)</f>
        <v>11122.187867684</v>
      </c>
      <c r="C34" s="34">
        <f>C35+(C35*A6)</f>
        <v>12790.5160478366</v>
      </c>
      <c r="D34" s="34">
        <f>D35+(D35*A6)</f>
        <v>13346.6592503459</v>
      </c>
      <c r="E34" s="34">
        <f>E35+(E35*A6)</f>
        <v>13902.734834605</v>
      </c>
      <c r="F34" s="12"/>
    </row>
    <row r="35" ht="15" spans="1:6">
      <c r="A35" s="36">
        <v>14</v>
      </c>
      <c r="B35" s="34">
        <f>B36+(B36*A6)</f>
        <v>10750.2299127045</v>
      </c>
      <c r="C35" s="34">
        <f>C36+(C36*A6)</f>
        <v>12362.7643996101</v>
      </c>
      <c r="D35" s="34">
        <f>D36+(D36*A6)</f>
        <v>12900.308573696</v>
      </c>
      <c r="E35" s="34">
        <f>E36+(E36*A6)</f>
        <v>13437.7873908806</v>
      </c>
      <c r="F35" s="12"/>
    </row>
    <row r="36" ht="15" spans="1:6">
      <c r="A36" s="36">
        <v>13</v>
      </c>
      <c r="B36" s="34">
        <f>B37+(B37*A6)</f>
        <v>10390.7113016668</v>
      </c>
      <c r="C36" s="34">
        <f>C37+(C37*A6)</f>
        <v>11949.3179969168</v>
      </c>
      <c r="D36" s="34">
        <f>D37+(D37*A6)</f>
        <v>12468.8851475894</v>
      </c>
      <c r="E36" s="34">
        <f>E37+(E37*A6)</f>
        <v>12988.3891270835</v>
      </c>
      <c r="F36" s="12"/>
    </row>
    <row r="37" ht="15" spans="1:6">
      <c r="A37" s="36">
        <v>12</v>
      </c>
      <c r="B37" s="34">
        <f>B38+(B38*A6)</f>
        <v>10043.2160271282</v>
      </c>
      <c r="C37" s="34">
        <f>C38+(C38*A6)</f>
        <v>11549.6984311974</v>
      </c>
      <c r="D37" s="34">
        <f>D38+(D38*A6)</f>
        <v>12051.8897618301</v>
      </c>
      <c r="E37" s="34">
        <f>E38+(E38*A6)</f>
        <v>12554.0200339102</v>
      </c>
      <c r="F37" s="12"/>
    </row>
    <row r="38" ht="15" spans="1:6">
      <c r="A38" s="36">
        <v>11</v>
      </c>
      <c r="B38" s="34">
        <f>B39+(B39*A6)</f>
        <v>9707.34199413122</v>
      </c>
      <c r="C38" s="34">
        <f>C39+(C39*A6)</f>
        <v>11163.4432932509</v>
      </c>
      <c r="D38" s="34">
        <f>D39+(D39*A6)</f>
        <v>11648.839901247</v>
      </c>
      <c r="E38" s="34">
        <f>E39+(E39*A6)</f>
        <v>12134.177492664</v>
      </c>
      <c r="F38" s="12"/>
    </row>
    <row r="39" ht="15" spans="1:6">
      <c r="A39" s="36">
        <v>10</v>
      </c>
      <c r="B39" s="34">
        <f>B40+(B40*A6)</f>
        <v>9382.70055493062</v>
      </c>
      <c r="C39" s="34">
        <f>C40+(C40*A6)</f>
        <v>10790.1056381702</v>
      </c>
      <c r="D39" s="34">
        <f>D40+(D40*A6)</f>
        <v>11259.2691873642</v>
      </c>
      <c r="E39" s="34">
        <f>E40+(E40*A6)</f>
        <v>11728.3756936633</v>
      </c>
      <c r="F39" s="12"/>
    </row>
    <row r="40" ht="15" spans="1:6">
      <c r="A40" s="36">
        <v>9</v>
      </c>
      <c r="B40" s="34">
        <f>B41+(B41*A6)</f>
        <v>9068.91605927955</v>
      </c>
      <c r="C40" s="34">
        <f>C41+(C41*A6)</f>
        <v>10429.2534681715</v>
      </c>
      <c r="D40" s="34">
        <f>D41+(D41*A6)</f>
        <v>10882.7268387436</v>
      </c>
      <c r="E40" s="34">
        <f>E41+(E41*A6)</f>
        <v>11336.1450740994</v>
      </c>
      <c r="F40" s="12"/>
    </row>
    <row r="41" ht="15" spans="1:6">
      <c r="A41" s="36">
        <v>8</v>
      </c>
      <c r="B41" s="34">
        <f>B42+(B42*A6)</f>
        <v>8765.62541975599</v>
      </c>
      <c r="C41" s="34">
        <f>C42+(C42*A6)</f>
        <v>10080.4692327194</v>
      </c>
      <c r="D41" s="34">
        <f>D42+(D42*A6)</f>
        <v>10518.7771493752</v>
      </c>
      <c r="E41" s="34">
        <f>E42+(E42*A6)</f>
        <v>10957.031774695</v>
      </c>
      <c r="F41" s="12"/>
    </row>
    <row r="42" ht="15" spans="1:6">
      <c r="A42" s="36">
        <v>7</v>
      </c>
      <c r="B42" s="34">
        <f>B43+(B43*A6)</f>
        <v>8472.47769162574</v>
      </c>
      <c r="C42" s="34">
        <f>C43+(C43*A6)</f>
        <v>9743.3493453696</v>
      </c>
      <c r="D42" s="34">
        <f>D43+(D43*A6)</f>
        <v>10166.9989845112</v>
      </c>
      <c r="E42" s="34">
        <f>E43+(E43*A6)</f>
        <v>10590.5971145322</v>
      </c>
      <c r="F42" s="12"/>
    </row>
    <row r="43" ht="15" spans="1:6">
      <c r="A43" s="36">
        <v>6</v>
      </c>
      <c r="B43" s="34">
        <f>B44+(B44*A6)</f>
        <v>8189.13366675598</v>
      </c>
      <c r="C43" s="34">
        <f>C44+(C44*A6)</f>
        <v>9417.50371676938</v>
      </c>
      <c r="D43" s="34">
        <f>D44+(D44*A6)</f>
        <v>9826.98529336087</v>
      </c>
      <c r="E43" s="34">
        <f>E44+(E44*A6)</f>
        <v>10236.417083445</v>
      </c>
      <c r="F43" s="12"/>
    </row>
    <row r="44" ht="15" spans="1:6">
      <c r="A44" s="36">
        <v>5</v>
      </c>
      <c r="B44" s="34">
        <f>B45+(B45*A6)</f>
        <v>7915.26548110959</v>
      </c>
      <c r="C44" s="34">
        <f>C45+(C45*A6)</f>
        <v>9102.55530327603</v>
      </c>
      <c r="D44" s="34">
        <f>D45+(D45*A6)</f>
        <v>9498.3426380832</v>
      </c>
      <c r="E44" s="34">
        <f>E45+(E45*A6)</f>
        <v>9894.08185138699</v>
      </c>
      <c r="F44" s="12"/>
    </row>
    <row r="45" ht="15" spans="1:6">
      <c r="A45" s="36">
        <v>4</v>
      </c>
      <c r="B45" s="34">
        <f>B46+(B46*A6)</f>
        <v>7650.55623536593</v>
      </c>
      <c r="C45" s="34">
        <f>C46+(C46*A6)</f>
        <v>8798.13967067082</v>
      </c>
      <c r="D45" s="34">
        <f>D46+(D46*A6)</f>
        <v>9180.69073853005</v>
      </c>
      <c r="E45" s="34">
        <f>E46+(E46*A6)</f>
        <v>9563.19529420741</v>
      </c>
      <c r="F45" s="12"/>
    </row>
    <row r="46" ht="15" spans="1:6">
      <c r="A46" s="36">
        <v>3</v>
      </c>
      <c r="B46" s="34">
        <f>B47+(B47*A6)</f>
        <v>7394.6996282292</v>
      </c>
      <c r="C46" s="34">
        <f>C47+(C47*A6)</f>
        <v>8503.90457246358</v>
      </c>
      <c r="D46" s="34">
        <f>D47+(D47*A6)</f>
        <v>8873.6620322154</v>
      </c>
      <c r="E46" s="34">
        <f>E47+(E47*A6)</f>
        <v>9243.3745352865</v>
      </c>
      <c r="F46" s="12"/>
    </row>
    <row r="47" ht="15" spans="1:6">
      <c r="A47" s="36">
        <v>2</v>
      </c>
      <c r="B47" s="34">
        <f>B48+(B48*A6)</f>
        <v>7147.399602</v>
      </c>
      <c r="C47" s="34">
        <f>C48+(C48*A6)</f>
        <v>8219.5095423</v>
      </c>
      <c r="D47" s="34">
        <f>D48+(D48*A6)</f>
        <v>8576.901249</v>
      </c>
      <c r="E47" s="34">
        <f>E48+(E48*A6)</f>
        <v>8934.2495025</v>
      </c>
      <c r="F47" s="12"/>
    </row>
    <row r="48" ht="15" spans="1:6">
      <c r="A48" s="36">
        <v>1</v>
      </c>
      <c r="B48" s="38">
        <v>6908.37</v>
      </c>
      <c r="C48" s="38">
        <v>7944.6255</v>
      </c>
      <c r="D48" s="38">
        <v>8290.065</v>
      </c>
      <c r="E48" s="38">
        <v>8635.4625</v>
      </c>
      <c r="F48" s="12"/>
    </row>
    <row r="49" ht="15" spans="1:6">
      <c r="A49" s="12"/>
      <c r="B49" s="12"/>
      <c r="C49" s="12"/>
      <c r="D49" s="12"/>
      <c r="E49" s="12"/>
      <c r="F49" s="12"/>
    </row>
    <row r="50" ht="15" spans="1:6">
      <c r="A50" s="48" t="s">
        <v>19</v>
      </c>
      <c r="B50" s="103"/>
      <c r="C50" s="47"/>
      <c r="D50" s="47"/>
      <c r="E50" s="47"/>
      <c r="F50" s="47"/>
    </row>
    <row r="52" spans="1:6">
      <c r="A52" s="50"/>
      <c r="B52" s="49"/>
      <c r="C52" s="49"/>
      <c r="D52" s="49"/>
      <c r="E52" s="49"/>
    </row>
    <row r="53" spans="1:6">
      <c r="B53" s="49"/>
      <c r="C53" s="49"/>
      <c r="D53" s="49"/>
      <c r="E53" s="49"/>
      <c r="F53" s="49">
        <f>F48+F48*5%</f>
        <v>0</v>
      </c>
    </row>
  </sheetData>
  <mergeCells count="3">
    <mergeCell ref="A1:F1"/>
    <mergeCell ref="A2:F2"/>
    <mergeCell ref="B4:C4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opLeftCell="A33" workbookViewId="0">
      <selection activeCell="A1" sqref="A1:G50"/>
    </sheetView>
  </sheetViews>
  <sheetFormatPr defaultColWidth="9" defaultRowHeight="14.4" outlineLevelCol="6"/>
  <cols>
    <col min="1" max="1" width="18.3333333333333" customWidth="1"/>
    <col min="2" max="2" width="18.4444444444444" customWidth="1"/>
    <col min="3" max="3" width="18.1111111111111" customWidth="1"/>
    <col min="4" max="4" width="18.3333333333333" customWidth="1"/>
    <col min="5" max="5" width="18.1111111111111" customWidth="1"/>
    <col min="6" max="6" width="0.333333333333333" customWidth="1"/>
    <col min="7" max="7" width="9.11111111111111" hidden="1" customWidth="1"/>
  </cols>
  <sheetData>
    <row r="1" ht="15" spans="1:7">
      <c r="A1" s="51" t="s">
        <v>0</v>
      </c>
      <c r="B1" s="51"/>
      <c r="C1" s="51"/>
      <c r="D1" s="51"/>
      <c r="E1" s="51"/>
      <c r="F1" s="51"/>
      <c r="G1" s="52"/>
    </row>
    <row r="2" spans="1:7">
      <c r="A2" s="53" t="s">
        <v>1</v>
      </c>
      <c r="B2" s="53"/>
      <c r="C2" s="53"/>
      <c r="D2" s="53"/>
      <c r="E2" s="53"/>
      <c r="F2" s="53"/>
      <c r="G2" s="53"/>
    </row>
    <row r="3" ht="15" spans="1:7">
      <c r="A3" s="54"/>
      <c r="B3" s="55"/>
      <c r="C3" s="56"/>
      <c r="D3" s="56"/>
      <c r="E3" s="53"/>
      <c r="F3" s="52"/>
      <c r="G3" s="52"/>
    </row>
    <row r="4" ht="31.5" customHeight="1" spans="1:7">
      <c r="A4" s="57" t="s">
        <v>2</v>
      </c>
      <c r="B4" s="58" t="s">
        <v>31</v>
      </c>
      <c r="C4" s="59"/>
      <c r="D4" s="60" t="s">
        <v>4</v>
      </c>
      <c r="E4" s="61" t="s">
        <v>5</v>
      </c>
      <c r="F4" s="52"/>
      <c r="G4" s="52"/>
    </row>
    <row r="5" ht="15" spans="1:7">
      <c r="A5" s="62" t="s">
        <v>6</v>
      </c>
      <c r="B5" s="58"/>
      <c r="C5" s="59"/>
      <c r="D5" s="52"/>
      <c r="E5" s="63"/>
      <c r="F5" s="52"/>
      <c r="G5" s="52"/>
    </row>
    <row r="6" ht="15" spans="1:7">
      <c r="A6" s="64">
        <v>0.0346</v>
      </c>
      <c r="B6" s="55"/>
      <c r="C6" s="55"/>
      <c r="D6" s="55"/>
      <c r="E6" s="65"/>
      <c r="F6" s="52"/>
      <c r="G6" s="52"/>
    </row>
    <row r="7" ht="15" spans="1:7">
      <c r="A7" s="66"/>
      <c r="B7" s="67" t="s">
        <v>7</v>
      </c>
      <c r="C7" s="67" t="s">
        <v>9</v>
      </c>
      <c r="D7" s="67" t="s">
        <v>32</v>
      </c>
      <c r="E7" s="67" t="s">
        <v>24</v>
      </c>
      <c r="F7" s="52"/>
      <c r="G7" s="52"/>
    </row>
    <row r="8" ht="15" spans="1:7">
      <c r="A8" s="67"/>
      <c r="B8" s="67" t="s">
        <v>8</v>
      </c>
      <c r="C8" s="68">
        <v>0.09</v>
      </c>
      <c r="D8" s="68">
        <v>0.15</v>
      </c>
      <c r="E8" s="68">
        <v>0.2</v>
      </c>
      <c r="F8" s="52"/>
      <c r="G8" s="52"/>
    </row>
    <row r="9" ht="15" spans="1:7">
      <c r="A9" s="69"/>
      <c r="B9" s="55"/>
      <c r="C9" s="55"/>
      <c r="D9" s="55"/>
      <c r="E9" s="70"/>
      <c r="F9" s="52"/>
      <c r="G9" s="52"/>
    </row>
    <row r="10" ht="15" spans="1:7">
      <c r="A10" s="71"/>
      <c r="B10" s="72" t="s">
        <v>12</v>
      </c>
      <c r="C10" s="72" t="s">
        <v>12</v>
      </c>
      <c r="D10" s="72" t="s">
        <v>12</v>
      </c>
      <c r="E10" s="72" t="s">
        <v>12</v>
      </c>
      <c r="F10" s="52"/>
      <c r="G10" s="52"/>
    </row>
    <row r="11" ht="15" spans="1:7">
      <c r="A11" s="73"/>
      <c r="B11" s="74" t="s">
        <v>13</v>
      </c>
      <c r="C11" s="74" t="s">
        <v>13</v>
      </c>
      <c r="D11" s="74" t="s">
        <v>13</v>
      </c>
      <c r="E11" s="74" t="s">
        <v>13</v>
      </c>
      <c r="F11" s="52"/>
      <c r="G11" s="52"/>
    </row>
    <row r="12" ht="15" spans="1:7">
      <c r="A12" s="75" t="s">
        <v>14</v>
      </c>
      <c r="B12" s="76" t="s">
        <v>15</v>
      </c>
      <c r="C12" s="76" t="s">
        <v>16</v>
      </c>
      <c r="D12" s="76" t="s">
        <v>17</v>
      </c>
      <c r="E12" s="76" t="s">
        <v>18</v>
      </c>
      <c r="F12" s="52"/>
      <c r="G12" s="52"/>
    </row>
    <row r="13" ht="15" spans="1:7">
      <c r="A13" s="77"/>
      <c r="B13" s="74" t="s">
        <v>12</v>
      </c>
      <c r="C13" s="74" t="s">
        <v>12</v>
      </c>
      <c r="D13" s="74" t="s">
        <v>12</v>
      </c>
      <c r="E13" s="74" t="s">
        <v>12</v>
      </c>
      <c r="F13" s="52"/>
      <c r="G13" s="52"/>
    </row>
    <row r="14" ht="15" spans="1:7">
      <c r="A14" s="78">
        <v>35</v>
      </c>
      <c r="B14" s="79">
        <f>B15+(B15*A6)</f>
        <v>8129.55016533843</v>
      </c>
      <c r="C14" s="79">
        <f>C15+(C15*A6)</f>
        <v>8861.08418093072</v>
      </c>
      <c r="D14" s="79">
        <f>D15+(D15*A6)</f>
        <v>9348.96266365704</v>
      </c>
      <c r="E14" s="79">
        <f>E15+(E15*A6)</f>
        <v>9755.40011895965</v>
      </c>
      <c r="F14" s="52"/>
      <c r="G14" s="52"/>
    </row>
    <row r="15" ht="15" spans="1:7">
      <c r="A15" s="80">
        <v>34</v>
      </c>
      <c r="B15" s="79">
        <f>B16+(B16*A6)</f>
        <v>7857.67462336983</v>
      </c>
      <c r="C15" s="79">
        <f>C16+(C16*A6)</f>
        <v>8564.74403724215</v>
      </c>
      <c r="D15" s="79">
        <f>D16+(D16*A6)</f>
        <v>9036.30646013632</v>
      </c>
      <c r="E15" s="79">
        <f>E16+(E16*A6)</f>
        <v>9429.15147782684</v>
      </c>
      <c r="F15" s="52"/>
      <c r="G15" s="52"/>
    </row>
    <row r="16" ht="15" spans="1:7">
      <c r="A16" s="80">
        <v>33</v>
      </c>
      <c r="B16" s="79">
        <f>B17+(B17*A6)</f>
        <v>7594.8913815676</v>
      </c>
      <c r="C16" s="79">
        <f>C17+(C17*A6)</f>
        <v>8278.31436037323</v>
      </c>
      <c r="D16" s="79">
        <f>D17+(D17*A6)</f>
        <v>8734.10637940878</v>
      </c>
      <c r="E16" s="79">
        <f>E17+(E17*A6)</f>
        <v>9113.81352969925</v>
      </c>
      <c r="F16" s="52"/>
      <c r="G16" s="52"/>
    </row>
    <row r="17" ht="15" spans="1:7">
      <c r="A17" s="80">
        <v>32</v>
      </c>
      <c r="B17" s="79">
        <f>B18+(B18*A6)</f>
        <v>7340.89636726039</v>
      </c>
      <c r="C17" s="79">
        <f>C18+(C18*A6)</f>
        <v>8001.46371580633</v>
      </c>
      <c r="D17" s="79">
        <f>D18+(D18*A6)</f>
        <v>8442.01273865144</v>
      </c>
      <c r="E17" s="79">
        <f>E18+(E18*A6)</f>
        <v>8809.02138961845</v>
      </c>
      <c r="F17" s="52"/>
      <c r="G17" s="52"/>
    </row>
    <row r="18" ht="15" spans="1:7">
      <c r="A18" s="80">
        <v>31</v>
      </c>
      <c r="B18" s="79">
        <f>B19+(B19*A6)</f>
        <v>7095.39567684166</v>
      </c>
      <c r="C18" s="79">
        <f>C19+(C19*A6)</f>
        <v>7733.87175314743</v>
      </c>
      <c r="D18" s="79">
        <f>D19+(D19*A6)</f>
        <v>8159.68754944079</v>
      </c>
      <c r="E18" s="79">
        <f>E19+(E19*A6)</f>
        <v>8514.42237542862</v>
      </c>
      <c r="F18" s="52"/>
      <c r="G18" s="52"/>
    </row>
    <row r="19" ht="15" spans="1:7">
      <c r="A19" s="81">
        <v>30</v>
      </c>
      <c r="B19" s="79">
        <f>B20+(B20*A6)</f>
        <v>6858.1052356869</v>
      </c>
      <c r="C19" s="79">
        <f>C20+(C20*A6)</f>
        <v>7475.22883544117</v>
      </c>
      <c r="D19" s="79">
        <f>D20+(D20*A6)</f>
        <v>7886.80412665841</v>
      </c>
      <c r="E19" s="79">
        <f>E20+(E20*A6)</f>
        <v>8229.6755996797</v>
      </c>
      <c r="F19" s="52"/>
      <c r="G19" s="52"/>
    </row>
    <row r="20" ht="15" spans="1:7">
      <c r="A20" s="81">
        <v>29</v>
      </c>
      <c r="B20" s="79">
        <f>B21+(B21*A6)</f>
        <v>6628.75046944413</v>
      </c>
      <c r="C20" s="79">
        <f>C21+(C21*A6)</f>
        <v>7225.23568088263</v>
      </c>
      <c r="D20" s="79">
        <f>D21+(D21*A6)</f>
        <v>7623.04671047594</v>
      </c>
      <c r="E20" s="79">
        <f>E21+(E21*A6)</f>
        <v>7954.45157517852</v>
      </c>
      <c r="F20" s="52"/>
      <c r="G20" s="52"/>
    </row>
    <row r="21" ht="15" spans="1:7">
      <c r="A21" s="81">
        <v>28</v>
      </c>
      <c r="B21" s="79">
        <f>B22+(B22*A6)</f>
        <v>6407.06598631754</v>
      </c>
      <c r="C21" s="79">
        <f>C22+(C22*A6)</f>
        <v>6983.60301651134</v>
      </c>
      <c r="D21" s="79">
        <f>D22+(D22*A6)</f>
        <v>7368.11010098196</v>
      </c>
      <c r="E21" s="79">
        <f>E22+(E22*A6)</f>
        <v>7688.43183373142</v>
      </c>
      <c r="F21" s="52"/>
      <c r="G21" s="52"/>
    </row>
    <row r="22" ht="15" spans="1:7">
      <c r="A22" s="81">
        <v>27</v>
      </c>
      <c r="B22" s="79">
        <f>B23+(B23*A6)</f>
        <v>6192.79526997636</v>
      </c>
      <c r="C22" s="79">
        <f>C23+(C23*A6)</f>
        <v>6750.0512434867</v>
      </c>
      <c r="D22" s="79">
        <f>D23+(D23*A6)</f>
        <v>7121.69930502799</v>
      </c>
      <c r="E22" s="79">
        <f>E23+(E23*A6)</f>
        <v>7431.30855763717</v>
      </c>
      <c r="F22" s="52"/>
      <c r="G22" s="52"/>
    </row>
    <row r="23" ht="15" spans="1:7">
      <c r="A23" s="81">
        <v>26</v>
      </c>
      <c r="B23" s="79">
        <f>B24+(B24*A6)</f>
        <v>5985.69038273377</v>
      </c>
      <c r="C23" s="79">
        <f>C24+(C24*A6)</f>
        <v>6524.3101135576</v>
      </c>
      <c r="D23" s="79">
        <f>D24+(D24*A6)</f>
        <v>6883.52919488497</v>
      </c>
      <c r="E23" s="79">
        <f>E24+(E24*A6)</f>
        <v>7182.78422350394</v>
      </c>
      <c r="F23" s="52"/>
      <c r="G23" s="52"/>
    </row>
    <row r="24" ht="15" spans="1:7">
      <c r="A24" s="81">
        <v>25</v>
      </c>
      <c r="B24" s="79">
        <f>B25+(B25*A6)</f>
        <v>5785.5116786524</v>
      </c>
      <c r="C24" s="79">
        <f>C25+(C25*A6)</f>
        <v>6306.11841635183</v>
      </c>
      <c r="D24" s="79">
        <f>D25+(D25*A6)</f>
        <v>6653.32417831527</v>
      </c>
      <c r="E24" s="79">
        <f>E25+(E25*A6)</f>
        <v>6942.5712579779</v>
      </c>
      <c r="F24" s="52"/>
      <c r="G24" s="52"/>
    </row>
    <row r="25" ht="15" spans="1:7">
      <c r="A25" s="81">
        <v>24</v>
      </c>
      <c r="B25" s="79">
        <f>B26+(B26*A6)</f>
        <v>5592.02752624435</v>
      </c>
      <c r="C25" s="79">
        <f>C26+(C26*A6)</f>
        <v>6095.22367712336</v>
      </c>
      <c r="D25" s="79">
        <f>D26+(D26*A6)</f>
        <v>6430.81787967839</v>
      </c>
      <c r="E25" s="79">
        <f>E26+(E26*A6)</f>
        <v>6710.39170498541</v>
      </c>
      <c r="F25" s="52"/>
      <c r="G25" s="52"/>
    </row>
    <row r="26" ht="15" spans="1:7">
      <c r="A26" s="81">
        <v>23</v>
      </c>
      <c r="B26" s="79">
        <f>B27+(B27*A6)</f>
        <v>5405.01404044495</v>
      </c>
      <c r="C26" s="79">
        <f>C27+(C27*A6)</f>
        <v>5891.38186460793</v>
      </c>
      <c r="D26" s="79">
        <f>D27+(D27*A6)</f>
        <v>6215.75283170152</v>
      </c>
      <c r="E26" s="79">
        <f>E27+(E27*A6)</f>
        <v>6485.97690410343</v>
      </c>
      <c r="F26" s="52"/>
      <c r="G26" s="52"/>
    </row>
    <row r="27" ht="15" spans="1:7">
      <c r="A27" s="81">
        <v>22</v>
      </c>
      <c r="B27" s="79">
        <f>B28+(B28*A6)</f>
        <v>5224.25482355012</v>
      </c>
      <c r="C27" s="79">
        <f>C28+(C28*A6)</f>
        <v>5694.35710864868</v>
      </c>
      <c r="D27" s="79">
        <f>D28+(D28*A6)</f>
        <v>6007.88017755801</v>
      </c>
      <c r="E27" s="79">
        <f>E28+(E28*A6)</f>
        <v>6269.06717968628</v>
      </c>
      <c r="F27" s="52"/>
      <c r="G27" s="52"/>
    </row>
    <row r="28" ht="15" spans="1:7">
      <c r="A28" s="82">
        <v>21</v>
      </c>
      <c r="B28" s="79">
        <f>B29+(B29*A6)</f>
        <v>5049.54071481743</v>
      </c>
      <c r="C28" s="79">
        <f>C29+(C29*A6)</f>
        <v>5503.9214272653</v>
      </c>
      <c r="D28" s="79">
        <f>D29+(D29*A6)</f>
        <v>5806.95938290935</v>
      </c>
      <c r="E28" s="79">
        <f>E29+(E29*A6)</f>
        <v>6059.41154038883</v>
      </c>
      <c r="F28" s="52"/>
      <c r="G28" s="52"/>
    </row>
    <row r="29" ht="15" spans="1:7">
      <c r="A29" s="81">
        <v>20</v>
      </c>
      <c r="B29" s="79">
        <f>B30+(B30*A6)</f>
        <v>4880.66954844136</v>
      </c>
      <c r="C29" s="79">
        <f>C30+(C30*A6)</f>
        <v>5319.85446285067</v>
      </c>
      <c r="D29" s="79">
        <f>D30+(D30*A6)</f>
        <v>5612.75795757718</v>
      </c>
      <c r="E29" s="79">
        <f>E30+(E30*A6)</f>
        <v>5856.76738873848</v>
      </c>
      <c r="F29" s="52"/>
      <c r="G29" s="52"/>
    </row>
    <row r="30" ht="15" spans="1:7">
      <c r="A30" s="81">
        <v>19</v>
      </c>
      <c r="B30" s="79">
        <f>B31+(B31*A6)</f>
        <v>4717.44591962243</v>
      </c>
      <c r="C30" s="79">
        <f>C31+(C31*A6)</f>
        <v>5141.9432271899</v>
      </c>
      <c r="D30" s="79">
        <f>D31+(D31*A6)</f>
        <v>5425.05118652347</v>
      </c>
      <c r="E30" s="79">
        <f>E31+(E31*A6)</f>
        <v>5660.90024041995</v>
      </c>
      <c r="F30" s="52"/>
      <c r="G30" s="52"/>
    </row>
    <row r="31" ht="15" spans="1:7">
      <c r="A31" s="81">
        <v>18</v>
      </c>
      <c r="B31" s="79">
        <f>B32+(B32*A6)</f>
        <v>4559.68095845972</v>
      </c>
      <c r="C31" s="79">
        <f>C32+(C32*A6)</f>
        <v>4969.98185500667</v>
      </c>
      <c r="D31" s="79">
        <f>D32+(D32*A6)</f>
        <v>5243.62186982744</v>
      </c>
      <c r="E31" s="79">
        <f>E32+(E32*A6)</f>
        <v>5471.58345294795</v>
      </c>
      <c r="F31" s="52"/>
      <c r="G31" s="52"/>
    </row>
    <row r="32" ht="15" spans="1:7">
      <c r="A32" s="81">
        <v>17</v>
      </c>
      <c r="B32" s="79">
        <f>B33+(B33*A6)</f>
        <v>4407.1921114051</v>
      </c>
      <c r="C32" s="79">
        <f>C33+(C33*A6)</f>
        <v>4803.77136575166</v>
      </c>
      <c r="D32" s="79">
        <f>D33+(D33*A6)</f>
        <v>5068.26007135844</v>
      </c>
      <c r="E32" s="79">
        <f>E33+(E33*A6)</f>
        <v>5288.59796341383</v>
      </c>
      <c r="F32" s="52"/>
      <c r="G32" s="52"/>
    </row>
    <row r="33" ht="15" spans="1:7">
      <c r="A33" s="81">
        <v>16</v>
      </c>
      <c r="B33" s="79">
        <f>B34+(B34*A6)</f>
        <v>4259.8029300262</v>
      </c>
      <c r="C33" s="79">
        <f>C34+(C34*A6)</f>
        <v>4643.11943335749</v>
      </c>
      <c r="D33" s="79">
        <f>D34+(D34*A6)</f>
        <v>4898.76287585389</v>
      </c>
      <c r="E33" s="79">
        <f>E34+(E34*A6)</f>
        <v>5111.73203500274</v>
      </c>
      <c r="F33" s="52"/>
      <c r="G33" s="52"/>
    </row>
    <row r="34" ht="15" spans="1:7">
      <c r="A34" s="81">
        <v>15</v>
      </c>
      <c r="B34" s="79">
        <f>B35+(B35*A6)</f>
        <v>4117.34286683375</v>
      </c>
      <c r="C34" s="79">
        <f>C35+(C35*A6)</f>
        <v>4487.84016369369</v>
      </c>
      <c r="D34" s="79">
        <f>D35+(D35*A6)</f>
        <v>4734.93415412129</v>
      </c>
      <c r="E34" s="79">
        <f>E35+(E35*A6)</f>
        <v>4940.78101198795</v>
      </c>
      <c r="F34" s="52"/>
      <c r="G34" s="52"/>
    </row>
    <row r="35" ht="15" spans="1:7">
      <c r="A35" s="81">
        <v>14</v>
      </c>
      <c r="B35" s="79">
        <f>B36+(B36*A6)</f>
        <v>3979.64707793712</v>
      </c>
      <c r="C35" s="79">
        <f>C36+(C36*A6)</f>
        <v>4337.75387946423</v>
      </c>
      <c r="D35" s="79">
        <f>D36+(D36*A6)</f>
        <v>4576.58433609249</v>
      </c>
      <c r="E35" s="79">
        <f>E36+(E36*A6)</f>
        <v>4775.54708291896</v>
      </c>
      <c r="F35" s="52"/>
      <c r="G35" s="52"/>
    </row>
    <row r="36" ht="15" spans="1:7">
      <c r="A36" s="81">
        <v>13</v>
      </c>
      <c r="B36" s="79">
        <f>B37+(B37*A6)</f>
        <v>3846.55623229956</v>
      </c>
      <c r="C36" s="79">
        <f>C37+(C37*A6)</f>
        <v>4192.68691229869</v>
      </c>
      <c r="D36" s="79">
        <f>D37+(D37*A6)</f>
        <v>4423.53019146771</v>
      </c>
      <c r="E36" s="79">
        <f>E37+(E37*A6)</f>
        <v>4615.83905172913</v>
      </c>
      <c r="F36" s="52"/>
      <c r="G36" s="52"/>
    </row>
    <row r="37" ht="15" spans="1:7">
      <c r="A37" s="81">
        <v>12</v>
      </c>
      <c r="B37" s="79">
        <f>B38+(B38*A6)</f>
        <v>3717.91632737247</v>
      </c>
      <c r="C37" s="79">
        <f>C38+(C38*A6)</f>
        <v>4052.47140179653</v>
      </c>
      <c r="D37" s="79">
        <f>D38+(D38*A6)</f>
        <v>4275.59461769545</v>
      </c>
      <c r="E37" s="79">
        <f>E38+(E38*A6)</f>
        <v>4461.47211649829</v>
      </c>
      <c r="F37" s="52"/>
      <c r="G37" s="52"/>
    </row>
    <row r="38" ht="15" spans="1:7">
      <c r="A38" s="81">
        <v>11</v>
      </c>
      <c r="B38" s="79">
        <f>B39+(B39*A6)</f>
        <v>3593.57851089549</v>
      </c>
      <c r="C38" s="79">
        <f>C39+(C39*A6)</f>
        <v>3916.94510129184</v>
      </c>
      <c r="D38" s="79">
        <f>D39+(D39*A6)</f>
        <v>4132.60643504296</v>
      </c>
      <c r="E38" s="79">
        <f>E39+(E39*A6)</f>
        <v>4312.26765561404</v>
      </c>
      <c r="F38" s="52"/>
      <c r="G38" s="52"/>
    </row>
    <row r="39" ht="15" spans="1:7">
      <c r="A39" s="81">
        <v>10</v>
      </c>
      <c r="B39" s="79">
        <f>B40+(B40*A6)</f>
        <v>3473.39890865599</v>
      </c>
      <c r="C39" s="79">
        <f>C40+(C40*A6)</f>
        <v>3785.95119011389</v>
      </c>
      <c r="D39" s="79">
        <f>D40+(D40*A6)</f>
        <v>3994.40018852017</v>
      </c>
      <c r="E39" s="79">
        <f>E40+(E40*A6)</f>
        <v>4168.05302108452</v>
      </c>
      <c r="F39" s="52"/>
      <c r="G39" s="52"/>
    </row>
    <row r="40" ht="15" spans="1:7">
      <c r="A40" s="81">
        <v>9</v>
      </c>
      <c r="B40" s="79">
        <f>B41+(B41*A6)</f>
        <v>3357.23845800888</v>
      </c>
      <c r="C40" s="79">
        <f>C41+(C41*A6)</f>
        <v>3659.33809212632</v>
      </c>
      <c r="D40" s="79">
        <f>D41+(D41*A6)</f>
        <v>3860.81595642776</v>
      </c>
      <c r="E40" s="79">
        <f>E41+(E41*A6)</f>
        <v>4028.66133876331</v>
      </c>
      <c r="F40" s="52"/>
      <c r="G40" s="52"/>
    </row>
    <row r="41" ht="15" spans="1:7">
      <c r="A41" s="81">
        <v>8</v>
      </c>
      <c r="B41" s="79">
        <f>B42+(B42*A6)</f>
        <v>3244.96274696393</v>
      </c>
      <c r="C41" s="79">
        <f>C42+(C42*A6)</f>
        <v>3536.95930033474</v>
      </c>
      <c r="D41" s="79">
        <f>D42+(D42*A6)</f>
        <v>3731.6991653081</v>
      </c>
      <c r="E41" s="79">
        <f>E42+(E42*A6)</f>
        <v>3893.93131525547</v>
      </c>
      <c r="F41" s="52"/>
      <c r="G41" s="52"/>
    </row>
    <row r="42" ht="15" spans="1:7">
      <c r="A42" s="81">
        <v>7</v>
      </c>
      <c r="B42" s="79">
        <f>B43+(B43*A6)</f>
        <v>3136.44185865449</v>
      </c>
      <c r="C42" s="79">
        <f>C43+(C43*A6)</f>
        <v>3418.67320736008</v>
      </c>
      <c r="D42" s="79">
        <f>D43+(D43*A6)</f>
        <v>3606.90041108458</v>
      </c>
      <c r="E42" s="79">
        <f>E43+(E43*A6)</f>
        <v>3763.70705128114</v>
      </c>
      <c r="F42" s="52"/>
      <c r="G42" s="52"/>
    </row>
    <row r="43" ht="15" spans="1:7">
      <c r="A43" s="81">
        <v>6</v>
      </c>
      <c r="B43" s="79">
        <f>B44+(B44*A6)</f>
        <v>3031.55022100762</v>
      </c>
      <c r="C43" s="79">
        <f>C44+(C44*A6)</f>
        <v>3304.34294158137</v>
      </c>
      <c r="D43" s="79">
        <f>D44+(D44*A6)</f>
        <v>3486.27528618266</v>
      </c>
      <c r="E43" s="79">
        <f>E44+(E44*A6)</f>
        <v>3637.83786128082</v>
      </c>
      <c r="F43" s="52"/>
      <c r="G43" s="52"/>
    </row>
    <row r="44" ht="15" spans="1:7">
      <c r="A44" s="81">
        <v>5</v>
      </c>
      <c r="B44" s="79">
        <f>B45+(B45*A6)</f>
        <v>2930.16646144174</v>
      </c>
      <c r="C44" s="79">
        <f>C45+(C45*A6)</f>
        <v>3193.83620875833</v>
      </c>
      <c r="D44" s="79">
        <f>D45+(D45*A6)</f>
        <v>3369.68421243249</v>
      </c>
      <c r="E44" s="79">
        <f>E45+(E45*A6)</f>
        <v>3516.17809905357</v>
      </c>
      <c r="F44" s="52"/>
      <c r="G44" s="52"/>
    </row>
    <row r="45" ht="15" spans="1:7">
      <c r="A45" s="81">
        <v>4</v>
      </c>
      <c r="B45" s="79">
        <f>B46+(B46*A6)</f>
        <v>2832.17326642349</v>
      </c>
      <c r="C45" s="79">
        <f>C46+(C46*A6)</f>
        <v>3087.02513895064</v>
      </c>
      <c r="D45" s="79">
        <f>D46+(D46*A6)</f>
        <v>3256.99227955973</v>
      </c>
      <c r="E45" s="79">
        <f>E46+(E46*A6)</f>
        <v>3398.58698922634</v>
      </c>
      <c r="F45" s="52"/>
      <c r="G45" s="52"/>
    </row>
    <row r="46" ht="15" spans="1:7">
      <c r="A46" s="81">
        <v>3</v>
      </c>
      <c r="B46" s="79">
        <f>B47+(B47*A6)</f>
        <v>2737.45724572152</v>
      </c>
      <c r="C46" s="79">
        <f>C47+(C47*A6)</f>
        <v>2983.78613855658</v>
      </c>
      <c r="D46" s="79">
        <f>D47+(D47*A6)</f>
        <v>3148.06908907764</v>
      </c>
      <c r="E46" s="79">
        <f>E47+(E47*A6)</f>
        <v>3284.9284643595</v>
      </c>
      <c r="F46" s="52"/>
      <c r="G46" s="52"/>
    </row>
    <row r="47" ht="15" spans="1:7">
      <c r="A47" s="81">
        <v>2</v>
      </c>
      <c r="B47" s="79">
        <f>B48+(B48*A6)</f>
        <v>2645.9088012</v>
      </c>
      <c r="C47" s="79">
        <f>C48+(C48*A6)</f>
        <v>2883.9997473</v>
      </c>
      <c r="D47" s="79">
        <f>D48+(D48*A6)</f>
        <v>3042.7886034</v>
      </c>
      <c r="E47" s="79">
        <f>E48+(E48*A6)</f>
        <v>3175.0710075</v>
      </c>
      <c r="F47" s="52"/>
      <c r="G47" s="52"/>
    </row>
    <row r="48" ht="15" spans="1:7">
      <c r="A48" s="81">
        <v>1</v>
      </c>
      <c r="B48" s="83">
        <v>2557.422</v>
      </c>
      <c r="C48" s="83">
        <v>2787.5505</v>
      </c>
      <c r="D48" s="83">
        <v>2941.029</v>
      </c>
      <c r="E48" s="83">
        <v>3068.8875</v>
      </c>
      <c r="F48" s="52"/>
      <c r="G48" s="52"/>
    </row>
    <row r="49" ht="15" spans="1:7">
      <c r="A49" s="52"/>
      <c r="B49" s="52"/>
      <c r="C49" s="52"/>
      <c r="D49" s="52"/>
      <c r="E49" s="52"/>
      <c r="F49" s="52"/>
      <c r="G49" s="52"/>
    </row>
    <row r="50" ht="15" spans="1:7">
      <c r="A50" s="84" t="s">
        <v>19</v>
      </c>
      <c r="B50" s="85"/>
      <c r="C50" s="85"/>
      <c r="D50" s="85"/>
      <c r="E50" s="85"/>
      <c r="F50" s="85"/>
      <c r="G50" s="85"/>
    </row>
    <row r="52" spans="1:7">
      <c r="A52" s="86"/>
      <c r="B52" s="87"/>
      <c r="C52" s="87"/>
      <c r="D52" s="87"/>
      <c r="E52" s="87"/>
    </row>
    <row r="53" spans="1:7">
      <c r="A53" s="88"/>
      <c r="B53" s="87"/>
      <c r="C53" s="87"/>
      <c r="D53" s="87"/>
      <c r="E53" s="87"/>
    </row>
    <row r="55" spans="1:7">
      <c r="B55" s="49"/>
      <c r="C55" s="49"/>
      <c r="D55" s="49"/>
      <c r="E55" s="49"/>
    </row>
    <row r="57" spans="1:7">
      <c r="B57" s="49"/>
      <c r="C57" s="49"/>
      <c r="D57" s="49"/>
      <c r="E57" s="49"/>
    </row>
  </sheetData>
  <mergeCells count="4">
    <mergeCell ref="A1:F1"/>
    <mergeCell ref="A2:G2"/>
    <mergeCell ref="B4:C4"/>
    <mergeCell ref="B5:C5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showWhiteSpace="0" topLeftCell="A33" workbookViewId="0">
      <selection activeCell="E12" sqref="E12"/>
    </sheetView>
  </sheetViews>
  <sheetFormatPr defaultColWidth="9" defaultRowHeight="14.4"/>
  <cols>
    <col min="1" max="1" width="18.4444444444444" customWidth="1"/>
    <col min="2" max="2" width="18.5555555555556" customWidth="1"/>
    <col min="3" max="3" width="17.8888888888889" customWidth="1"/>
    <col min="4" max="5" width="18.1111111111111" customWidth="1"/>
    <col min="6" max="6" width="0.111111111111111" customWidth="1"/>
    <col min="7" max="7" width="9.11111111111111" hidden="1" customWidth="1"/>
    <col min="8" max="8" width="14.1111111111111" customWidth="1"/>
    <col min="9" max="9" width="17.8888888888889" customWidth="1"/>
    <col min="10" max="10" width="19.1111111111111" customWidth="1"/>
    <col min="11" max="12" width="19.6666666666667" customWidth="1"/>
    <col min="13" max="13" width="20.5555555555556" customWidth="1"/>
    <col min="14" max="14" width="23.7777777777778" customWidth="1"/>
    <col min="15" max="15" width="24" customWidth="1"/>
    <col min="16" max="16" width="25.4444444444444" customWidth="1"/>
  </cols>
  <sheetData>
    <row r="1" ht="15.75" spans="1:15">
      <c r="A1" s="39" t="s">
        <v>0</v>
      </c>
      <c r="B1" s="40"/>
      <c r="C1" s="40"/>
      <c r="D1" s="40"/>
      <c r="E1" s="40"/>
      <c r="F1" s="41"/>
      <c r="G1" s="12"/>
      <c r="I1" s="4" t="s">
        <v>0</v>
      </c>
      <c r="J1" s="4"/>
      <c r="K1" s="4"/>
      <c r="L1" s="4"/>
      <c r="M1" s="4"/>
      <c r="N1" s="42"/>
      <c r="O1" s="43"/>
    </row>
    <row r="2" ht="15.75" spans="1:15">
      <c r="A2" s="39" t="s">
        <v>1</v>
      </c>
      <c r="B2" s="40"/>
      <c r="C2" s="40"/>
      <c r="D2" s="40"/>
      <c r="E2" s="40"/>
      <c r="F2" s="40"/>
      <c r="G2" s="44"/>
      <c r="I2" s="4" t="s">
        <v>1</v>
      </c>
      <c r="J2" s="4"/>
      <c r="K2" s="4"/>
      <c r="L2" s="4"/>
      <c r="M2" s="4"/>
      <c r="N2" s="42"/>
      <c r="O2" s="42"/>
    </row>
    <row r="3" ht="15" spans="1:15">
      <c r="A3" s="45"/>
      <c r="B3" s="45"/>
      <c r="C3" s="3"/>
      <c r="D3" s="3"/>
      <c r="E3" s="3"/>
      <c r="F3" s="12"/>
      <c r="G3" s="12"/>
      <c r="I3" s="15"/>
      <c r="J3" s="15"/>
      <c r="K3" s="3"/>
      <c r="L3" s="3"/>
      <c r="M3" s="3"/>
      <c r="N3" s="43"/>
      <c r="O3" s="43"/>
    </row>
    <row r="4" ht="25.5" customHeight="1" spans="1:15">
      <c r="A4" s="4" t="s">
        <v>2</v>
      </c>
      <c r="B4" s="6" t="s">
        <v>33</v>
      </c>
      <c r="C4" s="6"/>
      <c r="D4" s="7" t="s">
        <v>4</v>
      </c>
      <c r="E4" s="8" t="s">
        <v>5</v>
      </c>
      <c r="F4" s="12"/>
      <c r="G4" s="12"/>
      <c r="I4" s="4" t="s">
        <v>2</v>
      </c>
      <c r="J4" s="5" t="s">
        <v>34</v>
      </c>
      <c r="K4" s="5"/>
      <c r="L4" s="7" t="s">
        <v>4</v>
      </c>
      <c r="M4" s="8" t="s">
        <v>5</v>
      </c>
      <c r="N4" s="43"/>
      <c r="O4" s="43"/>
    </row>
    <row r="5" ht="15" spans="1:15">
      <c r="A5" s="9" t="s">
        <v>6</v>
      </c>
      <c r="B5" s="10"/>
      <c r="C5" s="11"/>
      <c r="D5" s="12"/>
      <c r="E5" s="13"/>
      <c r="F5" s="12"/>
      <c r="G5" s="12"/>
      <c r="I5" s="9" t="s">
        <v>6</v>
      </c>
      <c r="J5" s="10"/>
      <c r="K5" s="11"/>
      <c r="L5" s="12"/>
      <c r="M5" s="13"/>
      <c r="N5" s="43"/>
      <c r="O5" s="43"/>
    </row>
    <row r="6" ht="15" spans="1:15">
      <c r="A6" s="14">
        <v>0.0346</v>
      </c>
      <c r="B6" s="15"/>
      <c r="C6" s="15"/>
      <c r="D6" s="15"/>
      <c r="E6" s="13"/>
      <c r="F6" s="12"/>
      <c r="G6" s="12"/>
      <c r="I6" s="14">
        <v>0.0346</v>
      </c>
      <c r="J6" s="15"/>
      <c r="K6" s="15"/>
      <c r="L6" s="15"/>
      <c r="M6" s="13"/>
      <c r="N6" s="43"/>
      <c r="O6" s="43"/>
    </row>
    <row r="7" ht="15" spans="1:15">
      <c r="A7" s="16"/>
      <c r="B7" s="17" t="s">
        <v>7</v>
      </c>
      <c r="C7" s="17" t="s">
        <v>9</v>
      </c>
      <c r="D7" s="17" t="s">
        <v>32</v>
      </c>
      <c r="E7" s="17" t="s">
        <v>24</v>
      </c>
      <c r="F7" s="12"/>
      <c r="G7" s="12"/>
      <c r="I7" s="16"/>
      <c r="J7" s="17" t="s">
        <v>7</v>
      </c>
      <c r="K7" s="17" t="s">
        <v>9</v>
      </c>
      <c r="L7" s="17" t="s">
        <v>32</v>
      </c>
      <c r="M7" s="17" t="s">
        <v>24</v>
      </c>
      <c r="N7" s="43"/>
      <c r="O7" s="43"/>
    </row>
    <row r="8" ht="15" spans="1:15">
      <c r="A8" s="17"/>
      <c r="B8" s="17" t="s">
        <v>8</v>
      </c>
      <c r="C8" s="18">
        <v>0.09</v>
      </c>
      <c r="D8" s="18">
        <v>0.15</v>
      </c>
      <c r="E8" s="18">
        <v>0.2</v>
      </c>
      <c r="F8" s="12"/>
      <c r="G8" s="12"/>
      <c r="I8" s="17"/>
      <c r="J8" s="17" t="s">
        <v>8</v>
      </c>
      <c r="K8" s="18">
        <v>0.09</v>
      </c>
      <c r="L8" s="18">
        <v>0.15</v>
      </c>
      <c r="M8" s="18">
        <v>0.2</v>
      </c>
      <c r="N8" s="43"/>
      <c r="O8" s="43"/>
    </row>
    <row r="9" ht="15" spans="1:15">
      <c r="A9" s="46"/>
      <c r="B9" s="15"/>
      <c r="C9" s="15"/>
      <c r="D9" s="15"/>
      <c r="E9" s="13"/>
      <c r="F9" s="12"/>
      <c r="G9" s="12"/>
      <c r="I9" s="46"/>
      <c r="J9" s="15"/>
      <c r="K9" s="15"/>
      <c r="L9" s="15"/>
      <c r="M9" s="13"/>
      <c r="N9" s="43"/>
      <c r="O9" s="43"/>
    </row>
    <row r="10" ht="15" spans="1:15">
      <c r="A10" s="21"/>
      <c r="B10" s="22" t="s">
        <v>12</v>
      </c>
      <c r="C10" s="22" t="s">
        <v>12</v>
      </c>
      <c r="D10" s="23" t="s">
        <v>12</v>
      </c>
      <c r="E10" s="24" t="s">
        <v>12</v>
      </c>
      <c r="F10" s="12"/>
      <c r="G10" s="12"/>
      <c r="I10" s="21"/>
      <c r="J10" s="22" t="s">
        <v>12</v>
      </c>
      <c r="K10" s="22" t="s">
        <v>12</v>
      </c>
      <c r="L10" s="23" t="s">
        <v>12</v>
      </c>
      <c r="M10" s="24" t="s">
        <v>12</v>
      </c>
      <c r="N10" s="43"/>
      <c r="O10" s="43"/>
    </row>
    <row r="11" ht="15" spans="1:15">
      <c r="A11" s="25"/>
      <c r="B11" s="26" t="s">
        <v>13</v>
      </c>
      <c r="C11" s="26" t="s">
        <v>13</v>
      </c>
      <c r="D11" s="27" t="s">
        <v>13</v>
      </c>
      <c r="E11" s="28" t="s">
        <v>13</v>
      </c>
      <c r="F11" s="12"/>
      <c r="G11" s="12"/>
      <c r="I11" s="25"/>
      <c r="J11" s="26" t="s">
        <v>13</v>
      </c>
      <c r="K11" s="26" t="s">
        <v>13</v>
      </c>
      <c r="L11" s="27" t="s">
        <v>13</v>
      </c>
      <c r="M11" s="28" t="s">
        <v>13</v>
      </c>
      <c r="N11" s="43"/>
      <c r="O11" s="43"/>
    </row>
    <row r="12" ht="15" spans="1:15">
      <c r="A12" s="29" t="s">
        <v>14</v>
      </c>
      <c r="B12" s="30" t="s">
        <v>15</v>
      </c>
      <c r="C12" s="30" t="s">
        <v>16</v>
      </c>
      <c r="D12" s="30" t="s">
        <v>17</v>
      </c>
      <c r="E12" s="31" t="s">
        <v>18</v>
      </c>
      <c r="F12" s="12"/>
      <c r="G12" s="12"/>
      <c r="I12" s="29" t="s">
        <v>14</v>
      </c>
      <c r="J12" s="30" t="s">
        <v>15</v>
      </c>
      <c r="K12" s="30" t="s">
        <v>16</v>
      </c>
      <c r="L12" s="30" t="s">
        <v>17</v>
      </c>
      <c r="M12" s="31" t="s">
        <v>18</v>
      </c>
      <c r="N12" s="43"/>
      <c r="O12" s="43"/>
    </row>
    <row r="13" ht="15" spans="1:15">
      <c r="A13" s="32"/>
      <c r="B13" s="26" t="s">
        <v>12</v>
      </c>
      <c r="C13" s="26" t="s">
        <v>12</v>
      </c>
      <c r="D13" s="26" t="s">
        <v>12</v>
      </c>
      <c r="E13" s="26" t="s">
        <v>12</v>
      </c>
      <c r="F13" s="12"/>
      <c r="G13" s="12"/>
      <c r="I13" s="32"/>
      <c r="J13" s="26" t="s">
        <v>12</v>
      </c>
      <c r="K13" s="26" t="s">
        <v>12</v>
      </c>
      <c r="L13" s="26" t="s">
        <v>12</v>
      </c>
      <c r="M13" s="26" t="s">
        <v>12</v>
      </c>
      <c r="N13" s="43"/>
      <c r="O13" s="43"/>
    </row>
    <row r="14" ht="15" spans="1:15">
      <c r="A14" s="33">
        <v>35</v>
      </c>
      <c r="B14" s="34">
        <f>B15+(B15*A6)</f>
        <v>9913.10866591743</v>
      </c>
      <c r="C14" s="34">
        <f>C15+(C15*A6)</f>
        <v>10805.28844585</v>
      </c>
      <c r="D14" s="34">
        <f>D15+(D15*A6)</f>
        <v>11400.074965805</v>
      </c>
      <c r="E14" s="34">
        <f>E15+(E15*A6)</f>
        <v>11895.7303991009</v>
      </c>
      <c r="F14" s="12"/>
      <c r="G14" s="12"/>
      <c r="I14" s="33">
        <v>35</v>
      </c>
      <c r="J14" s="34">
        <f>J15+(J15*I6)</f>
        <v>6535.27529857901</v>
      </c>
      <c r="K14" s="34">
        <f>K15+(K15*I6)</f>
        <v>7123.4864568937</v>
      </c>
      <c r="L14" s="34">
        <f>L15+(L15*I6)</f>
        <v>7515.60497745666</v>
      </c>
      <c r="M14" s="34">
        <f>M15+(M15*I6)</f>
        <v>7842.33703378887</v>
      </c>
      <c r="N14" s="43"/>
      <c r="O14" s="43"/>
    </row>
    <row r="15" ht="15" spans="1:15">
      <c r="A15" s="35">
        <v>34</v>
      </c>
      <c r="B15" s="34">
        <f>B16+(B16*A6)</f>
        <v>9581.58579732982</v>
      </c>
      <c r="C15" s="34">
        <f>C16+(C16*A6)</f>
        <v>10443.9285190895</v>
      </c>
      <c r="D15" s="34">
        <f>D16+(D16*A6)</f>
        <v>11018.8236669293</v>
      </c>
      <c r="E15" s="34">
        <f>E16+(E16*A6)</f>
        <v>11497.9029567958</v>
      </c>
      <c r="F15" s="12"/>
      <c r="G15" s="12"/>
      <c r="I15" s="35">
        <v>34</v>
      </c>
      <c r="J15" s="34">
        <f>J16+(J16*I6)</f>
        <v>6316.71689404505</v>
      </c>
      <c r="K15" s="34">
        <f>K16+(K16*I6)</f>
        <v>6885.25657925159</v>
      </c>
      <c r="L15" s="34">
        <f>L16+(L16*I6)</f>
        <v>7264.2615285682</v>
      </c>
      <c r="M15" s="34">
        <f>M16+(M16*I6)</f>
        <v>7580.06672510039</v>
      </c>
      <c r="N15" s="43"/>
      <c r="O15" s="43"/>
    </row>
    <row r="16" ht="15" spans="1:15">
      <c r="A16" s="35">
        <v>33</v>
      </c>
      <c r="B16" s="34">
        <f>B17+(B17*A6)</f>
        <v>9261.15000708469</v>
      </c>
      <c r="C16" s="34">
        <f>C17+(C17*A6)</f>
        <v>10094.6535077223</v>
      </c>
      <c r="D16" s="34">
        <f>D17+(D17*A6)</f>
        <v>10650.3225081474</v>
      </c>
      <c r="E16" s="34">
        <f>E17+(E17*A6)</f>
        <v>11113.3800085016</v>
      </c>
      <c r="F16" s="12"/>
      <c r="G16" s="12"/>
      <c r="I16" s="35">
        <v>33</v>
      </c>
      <c r="J16" s="34">
        <f>J17+(J17*I6)</f>
        <v>6105.46771123628</v>
      </c>
      <c r="K16" s="34">
        <f>K17+(K17*I6)</f>
        <v>6654.99379397989</v>
      </c>
      <c r="L16" s="34">
        <f>L17+(L17*I6)</f>
        <v>7021.32372759346</v>
      </c>
      <c r="M16" s="34">
        <f>M17+(M17*I6)</f>
        <v>7326.56748994819</v>
      </c>
      <c r="N16" s="43"/>
      <c r="O16" s="43"/>
    </row>
    <row r="17" ht="15" spans="1:15">
      <c r="A17" s="35">
        <v>32</v>
      </c>
      <c r="B17" s="34">
        <f>B18+(B18*A6)</f>
        <v>8951.43051139057</v>
      </c>
      <c r="C17" s="34">
        <f>C18+(C18*A6)</f>
        <v>9757.05925741573</v>
      </c>
      <c r="D17" s="34">
        <f>D18+(D18*A6)</f>
        <v>10294.1450880992</v>
      </c>
      <c r="E17" s="34">
        <f>E18+(E18*A6)</f>
        <v>10741.7166136687</v>
      </c>
      <c r="F17" s="12"/>
      <c r="G17" s="12"/>
      <c r="I17" s="35">
        <v>32</v>
      </c>
      <c r="J17" s="34">
        <f>J18+(J18*I6)</f>
        <v>5901.28330875341</v>
      </c>
      <c r="K17" s="34">
        <f>K18+(K18*I6)</f>
        <v>6432.43165859259</v>
      </c>
      <c r="L17" s="34">
        <f>L18+(L18*I6)</f>
        <v>6786.51046548759</v>
      </c>
      <c r="M17" s="34">
        <f>M18+(M18*I6)</f>
        <v>7081.54599840343</v>
      </c>
      <c r="N17" s="43"/>
      <c r="O17" s="43"/>
    </row>
    <row r="18" ht="15" spans="1:15">
      <c r="A18" s="35">
        <v>31</v>
      </c>
      <c r="B18" s="34">
        <f>B19+(B19*A6)</f>
        <v>8652.06892653255</v>
      </c>
      <c r="C18" s="34">
        <f>C19+(C19*A6)</f>
        <v>9430.75512992048</v>
      </c>
      <c r="D18" s="34">
        <f>D19+(D19*A6)</f>
        <v>9949.87926551243</v>
      </c>
      <c r="E18" s="34">
        <f>E19+(E19*A6)</f>
        <v>10382.4827118391</v>
      </c>
      <c r="F18" s="12"/>
      <c r="G18" s="12"/>
      <c r="I18" s="35">
        <v>31</v>
      </c>
      <c r="J18" s="34">
        <f>J19+(J19*I6)</f>
        <v>5703.92742002069</v>
      </c>
      <c r="K18" s="34">
        <f>K19+(K19*I6)</f>
        <v>6217.31264120683</v>
      </c>
      <c r="L18" s="34">
        <f>L19+(L19*I6)</f>
        <v>6559.55003430079</v>
      </c>
      <c r="M18" s="34">
        <f>M19+(M19*I6)</f>
        <v>6844.71873033388</v>
      </c>
      <c r="N18" s="43"/>
      <c r="O18" s="43"/>
    </row>
    <row r="19" ht="15" spans="1:15">
      <c r="A19" s="36">
        <v>30</v>
      </c>
      <c r="B19" s="34">
        <f>B20+(B20*A6)</f>
        <v>8362.71885417799</v>
      </c>
      <c r="C19" s="34">
        <f>C20+(C20*A6)</f>
        <v>9115.36355105401</v>
      </c>
      <c r="D19" s="34">
        <f>D20+(D20*A6)</f>
        <v>9617.12668230469</v>
      </c>
      <c r="E19" s="34">
        <f>E20+(E20*A6)</f>
        <v>10035.2626250136</v>
      </c>
      <c r="F19" s="12"/>
      <c r="G19" s="12"/>
      <c r="I19" s="36">
        <v>30</v>
      </c>
      <c r="J19" s="34">
        <f>J20+(J20*I6)</f>
        <v>5513.17167989628</v>
      </c>
      <c r="K19" s="34">
        <f>K20+(K20*I6)</f>
        <v>6009.38782254671</v>
      </c>
      <c r="L19" s="34">
        <f>L20+(L20*I6)</f>
        <v>6340.17981277865</v>
      </c>
      <c r="M19" s="34">
        <f>M20+(M20*I6)</f>
        <v>6615.81164733605</v>
      </c>
      <c r="N19" s="43"/>
      <c r="O19" s="43"/>
    </row>
    <row r="20" ht="15" spans="1:15">
      <c r="A20" s="36">
        <v>29</v>
      </c>
      <c r="B20" s="34">
        <f>B21+(B21*A6)</f>
        <v>8083.04548055093</v>
      </c>
      <c r="C20" s="34">
        <f>C21+(C21*A6)</f>
        <v>8810.51957380051</v>
      </c>
      <c r="D20" s="34">
        <f>D21+(D21*A6)</f>
        <v>9295.50230263357</v>
      </c>
      <c r="E20" s="34">
        <f>E21+(E21*A6)</f>
        <v>9699.65457666112</v>
      </c>
      <c r="F20" s="12"/>
      <c r="G20" s="12"/>
      <c r="I20" s="36">
        <v>29</v>
      </c>
      <c r="J20" s="34">
        <f>J21+(J21*I6)</f>
        <v>5328.79536042556</v>
      </c>
      <c r="K20" s="34">
        <f>K21+(K21*I6)</f>
        <v>5808.41660791293</v>
      </c>
      <c r="L20" s="34">
        <f>L21+(L21*I6)</f>
        <v>6128.14596247694</v>
      </c>
      <c r="M20" s="34">
        <f>M21+(M21*I6)</f>
        <v>6394.55987563894</v>
      </c>
      <c r="N20" s="43"/>
      <c r="O20" s="43"/>
    </row>
    <row r="21" ht="15" spans="1:15">
      <c r="A21" s="36">
        <v>28</v>
      </c>
      <c r="B21" s="34">
        <f>B22+(B22*A6)</f>
        <v>7812.72518901114</v>
      </c>
      <c r="C21" s="34">
        <f>C22+(C22*A6)</f>
        <v>8515.87045602214</v>
      </c>
      <c r="D21" s="34">
        <f>D22+(D22*A6)</f>
        <v>8984.63396736281</v>
      </c>
      <c r="E21" s="34">
        <f>E22+(E22*A6)</f>
        <v>9375.27022681337</v>
      </c>
      <c r="F21" s="12"/>
      <c r="G21" s="12"/>
      <c r="I21" s="36">
        <v>28</v>
      </c>
      <c r="J21" s="34">
        <f>J22+(J22*I6)</f>
        <v>5150.58511543163</v>
      </c>
      <c r="K21" s="34">
        <f>K22+(K22*I6)</f>
        <v>5614.16644878497</v>
      </c>
      <c r="L21" s="34">
        <f>L22+(L22*I6)</f>
        <v>5923.20313403919</v>
      </c>
      <c r="M21" s="34">
        <f>M22+(M22*I6)</f>
        <v>6180.70739961236</v>
      </c>
      <c r="N21" s="43"/>
      <c r="O21" s="43"/>
    </row>
    <row r="22" ht="15" spans="1:15">
      <c r="A22" s="36">
        <v>27</v>
      </c>
      <c r="B22" s="34">
        <f>B23+(B23*A6)</f>
        <v>7551.44518558974</v>
      </c>
      <c r="C22" s="34">
        <f>C23+(C23*A6)</f>
        <v>8231.07525229281</v>
      </c>
      <c r="D22" s="34">
        <f>D23+(D23*A6)</f>
        <v>8684.1619634282</v>
      </c>
      <c r="E22" s="34">
        <f>E23+(E23*A6)</f>
        <v>9061.73422270769</v>
      </c>
      <c r="F22" s="12"/>
      <c r="G22" s="12"/>
      <c r="I22" s="36">
        <v>27</v>
      </c>
      <c r="J22" s="34">
        <f>J23+(J23*I6)</f>
        <v>4978.33473364742</v>
      </c>
      <c r="K22" s="34">
        <f>K23+(K23*I6)</f>
        <v>5426.41257373378</v>
      </c>
      <c r="L22" s="34">
        <f>L23+(L23*I6)</f>
        <v>5725.11418329711</v>
      </c>
      <c r="M22" s="34">
        <f>M23+(M23*I6)</f>
        <v>5974.00676552518</v>
      </c>
      <c r="N22" s="43"/>
      <c r="O22" s="43"/>
    </row>
    <row r="23" ht="15" spans="1:15">
      <c r="A23" s="36">
        <v>26</v>
      </c>
      <c r="B23" s="34">
        <f>B24+(B24*A6)</f>
        <v>7298.90313704788</v>
      </c>
      <c r="C23" s="34">
        <f>C24+(C24*A6)</f>
        <v>7955.80441938219</v>
      </c>
      <c r="D23" s="34">
        <f>D24+(D24*A6)</f>
        <v>8393.73860760506</v>
      </c>
      <c r="E23" s="34">
        <f>E24+(E24*A6)</f>
        <v>8758.68376445746</v>
      </c>
      <c r="F23" s="12"/>
      <c r="G23" s="12"/>
      <c r="I23" s="36">
        <v>26</v>
      </c>
      <c r="J23" s="34">
        <f>J24+(J24*I6)</f>
        <v>4811.84490010383</v>
      </c>
      <c r="K23" s="34">
        <f>K24+(K24*I6)</f>
        <v>5244.93772833344</v>
      </c>
      <c r="L23" s="34">
        <f>L24+(L24*I6)</f>
        <v>5533.64989686556</v>
      </c>
      <c r="M23" s="34">
        <f>M24+(M24*I6)</f>
        <v>5774.21879521089</v>
      </c>
      <c r="N23" s="43"/>
      <c r="O23" s="43"/>
    </row>
    <row r="24" ht="15" spans="1:15">
      <c r="A24" s="36">
        <v>25</v>
      </c>
      <c r="B24" s="34">
        <f>B25+(B25*A6)</f>
        <v>7054.8068210399</v>
      </c>
      <c r="C24" s="34">
        <f>C25+(C25*A6)</f>
        <v>7689.73943493349</v>
      </c>
      <c r="D24" s="34">
        <f>D25+(D25*A6)</f>
        <v>8113.02784419589</v>
      </c>
      <c r="E24" s="34">
        <f>E25+(E25*A6)</f>
        <v>8465.76818524788</v>
      </c>
      <c r="F24" s="12"/>
      <c r="G24" s="12"/>
      <c r="I24" s="36">
        <v>25</v>
      </c>
      <c r="J24" s="34">
        <f>J25+(J25*I6)</f>
        <v>4650.92296549761</v>
      </c>
      <c r="K24" s="34">
        <f>K25+(K25*I6)</f>
        <v>5069.53192377097</v>
      </c>
      <c r="L24" s="34">
        <f>L25+(L25*I6)</f>
        <v>5348.58872691432</v>
      </c>
      <c r="M24" s="34">
        <f>M25+(M25*I6)</f>
        <v>5581.1123093088</v>
      </c>
      <c r="N24" s="43"/>
      <c r="O24" s="43"/>
    </row>
    <row r="25" ht="15" spans="1:15">
      <c r="A25" s="36">
        <v>24</v>
      </c>
      <c r="B25" s="34">
        <f>B26+(B26*A6)</f>
        <v>6818.87378797593</v>
      </c>
      <c r="C25" s="34">
        <f>C26+(C26*A6)</f>
        <v>7432.57242889377</v>
      </c>
      <c r="D25" s="34">
        <f>D26+(D26*A6)</f>
        <v>7841.70485617232</v>
      </c>
      <c r="E25" s="34">
        <f>E26+(E26*A6)</f>
        <v>8182.64854557112</v>
      </c>
      <c r="F25" s="12"/>
      <c r="G25" s="12"/>
      <c r="I25" s="36">
        <v>24</v>
      </c>
      <c r="J25" s="34">
        <f>J26+(J26*I6)</f>
        <v>4495.38272327239</v>
      </c>
      <c r="K25" s="34">
        <f>K26+(K26*I6)</f>
        <v>4899.9921938633</v>
      </c>
      <c r="L25" s="34">
        <f>L26+(L26*I6)</f>
        <v>5169.7165348099</v>
      </c>
      <c r="M25" s="34">
        <f>M26+(M26*I6)</f>
        <v>5394.46385976107</v>
      </c>
      <c r="N25" s="43"/>
      <c r="O25" s="43"/>
    </row>
    <row r="26" ht="15" spans="1:15">
      <c r="A26" s="36">
        <v>23</v>
      </c>
      <c r="B26" s="34">
        <f>B27+(B27*A6)</f>
        <v>6590.83103419286</v>
      </c>
      <c r="C26" s="34">
        <f>C27+(C27*A6)</f>
        <v>7184.00582727022</v>
      </c>
      <c r="D26" s="34">
        <f>D27+(D27*A6)</f>
        <v>7579.45568932179</v>
      </c>
      <c r="E26" s="34">
        <f>E27+(E27*A6)</f>
        <v>7908.99724103143</v>
      </c>
      <c r="F26" s="12"/>
      <c r="G26" s="12"/>
      <c r="I26" s="36">
        <v>23</v>
      </c>
      <c r="J26" s="34">
        <f>J27+(J27*I6)</f>
        <v>4345.04419415464</v>
      </c>
      <c r="K26" s="34">
        <f>K27+(K27*I6)</f>
        <v>4736.12236020036</v>
      </c>
      <c r="L26" s="34">
        <f>L27+(L27*I6)</f>
        <v>4996.82634333066</v>
      </c>
      <c r="M26" s="34">
        <f>M27+(M27*I6)</f>
        <v>5214.05747125562</v>
      </c>
      <c r="N26" s="43"/>
      <c r="O26" s="43"/>
    </row>
    <row r="27" ht="15" spans="1:15">
      <c r="A27" s="36">
        <v>22</v>
      </c>
      <c r="B27" s="34">
        <f>B28+(B28*A6)</f>
        <v>6370.41468605534</v>
      </c>
      <c r="C27" s="34">
        <f>C28+(C28*A6)</f>
        <v>6943.75200780033</v>
      </c>
      <c r="D27" s="34">
        <f>D28+(D28*A6)</f>
        <v>7325.97688896365</v>
      </c>
      <c r="E27" s="34">
        <f>E28+(E28*A6)</f>
        <v>7644.49762326641</v>
      </c>
      <c r="F27" s="12"/>
      <c r="G27" s="12"/>
      <c r="I27" s="36">
        <v>22</v>
      </c>
      <c r="J27" s="34">
        <f>J28+(J28*I6)</f>
        <v>4199.73341789546</v>
      </c>
      <c r="K27" s="34">
        <f>K28+(K28*I6)</f>
        <v>4577.73280514243</v>
      </c>
      <c r="L27" s="34">
        <f>L28+(L28*I6)</f>
        <v>4829.71809716863</v>
      </c>
      <c r="M27" s="34">
        <f>M28+(M28*I6)</f>
        <v>5039.68439131609</v>
      </c>
      <c r="N27" s="43"/>
      <c r="O27" s="43"/>
    </row>
    <row r="28" ht="15" spans="1:15">
      <c r="A28" s="37">
        <v>21</v>
      </c>
      <c r="B28" s="34">
        <f>B29+(B29*A6)</f>
        <v>6157.36969462144</v>
      </c>
      <c r="C28" s="34">
        <f>C29+(C29*A6)</f>
        <v>6711.53296713737</v>
      </c>
      <c r="D28" s="34">
        <f>D29+(D29*A6)</f>
        <v>7080.97514881466</v>
      </c>
      <c r="E28" s="34">
        <f>E29+(E29*A6)</f>
        <v>7388.84363354573</v>
      </c>
      <c r="F28" s="12"/>
      <c r="G28" s="12"/>
      <c r="I28" s="37">
        <v>21</v>
      </c>
      <c r="J28" s="34">
        <f>J29+(J29*I6)</f>
        <v>4059.28225197705</v>
      </c>
      <c r="K28" s="34">
        <f>K29+(K29*I6)</f>
        <v>4424.64025240908</v>
      </c>
      <c r="L28" s="34">
        <f>L29+(L29*I6)</f>
        <v>4668.19843144078</v>
      </c>
      <c r="M28" s="34">
        <f>M29+(M29*I6)</f>
        <v>4871.14284874936</v>
      </c>
      <c r="N28" s="43"/>
      <c r="O28" s="43"/>
    </row>
    <row r="29" ht="15" spans="1:15">
      <c r="A29" s="36">
        <v>20</v>
      </c>
      <c r="B29" s="34">
        <f>B30+(B30*A6)</f>
        <v>5951.44954051947</v>
      </c>
      <c r="C29" s="34">
        <f>C30+(C30*A6)</f>
        <v>6487.07999916622</v>
      </c>
      <c r="D29" s="34">
        <f>D30+(D30*A6)</f>
        <v>6844.16697159739</v>
      </c>
      <c r="E29" s="34">
        <f>E30+(E30*A6)</f>
        <v>7141.73944862336</v>
      </c>
      <c r="F29" s="12"/>
      <c r="G29" s="12"/>
      <c r="I29" s="36">
        <v>20</v>
      </c>
      <c r="J29" s="34">
        <f>J30+(J30*I6)</f>
        <v>3923.52817705108</v>
      </c>
      <c r="K29" s="34">
        <f>K30+(K30*I6)</f>
        <v>4276.66755500588</v>
      </c>
      <c r="L29" s="34">
        <f>L30+(L30*I6)</f>
        <v>4512.08044794198</v>
      </c>
      <c r="M29" s="34">
        <f>M30+(M30*I6)</f>
        <v>4708.23782017143</v>
      </c>
      <c r="N29" s="43"/>
      <c r="O29" s="43"/>
    </row>
    <row r="30" ht="15" spans="1:15">
      <c r="A30" s="36">
        <v>19</v>
      </c>
      <c r="B30" s="34">
        <f>B31+(B31*A6)</f>
        <v>5752.41594869463</v>
      </c>
      <c r="C30" s="34">
        <f>C31+(C31*A6)</f>
        <v>6270.13338407715</v>
      </c>
      <c r="D30" s="34">
        <f>D31+(D31*A6)</f>
        <v>6615.27834099883</v>
      </c>
      <c r="E30" s="34">
        <f>E31+(E31*A6)</f>
        <v>6902.89913843356</v>
      </c>
      <c r="F30" s="12"/>
      <c r="G30" s="12"/>
      <c r="I30" s="36">
        <v>19</v>
      </c>
      <c r="J30" s="34">
        <f>J31+(J31*I6)</f>
        <v>3792.31410888371</v>
      </c>
      <c r="K30" s="34">
        <f>K31+(K31*I6)</f>
        <v>4133.64349024345</v>
      </c>
      <c r="L30" s="34">
        <f>L31+(L31*I6)</f>
        <v>4361.18349888071</v>
      </c>
      <c r="M30" s="34">
        <f>M31+(M31*I6)</f>
        <v>4550.78080434122</v>
      </c>
      <c r="N30" s="43"/>
      <c r="O30" s="43"/>
    </row>
    <row r="31" ht="15" spans="1:15">
      <c r="A31" s="36">
        <v>18</v>
      </c>
      <c r="B31" s="34">
        <f>B32+(B32*A6)</f>
        <v>5560.03861269537</v>
      </c>
      <c r="C31" s="34">
        <f>C32+(C32*A6)</f>
        <v>6060.44208783796</v>
      </c>
      <c r="D31" s="34">
        <f>D32+(D32*A6)</f>
        <v>6394.04440459968</v>
      </c>
      <c r="E31" s="34">
        <f>E32+(E32*A6)</f>
        <v>6672.04633523445</v>
      </c>
      <c r="F31" s="12"/>
      <c r="G31" s="12"/>
      <c r="I31" s="36">
        <v>18</v>
      </c>
      <c r="J31" s="34">
        <f>J32+(J32*I6)</f>
        <v>3665.4882165897</v>
      </c>
      <c r="K31" s="34">
        <f>K32+(K32*I6)</f>
        <v>3995.40256161169</v>
      </c>
      <c r="L31" s="34">
        <f>L32+(L32*I6)</f>
        <v>4215.3329778472</v>
      </c>
      <c r="M31" s="34">
        <f>M32+(M32*I6)</f>
        <v>4398.58960404139</v>
      </c>
      <c r="N31" s="43"/>
      <c r="O31" s="43"/>
    </row>
    <row r="32" ht="15" spans="1:15">
      <c r="A32" s="36">
        <v>17</v>
      </c>
      <c r="B32" s="34">
        <f>B33+(B33*A6)</f>
        <v>5374.09492818033</v>
      </c>
      <c r="C32" s="34">
        <f>C33+(C33*A6)</f>
        <v>5857.76347171656</v>
      </c>
      <c r="D32" s="34">
        <f>D33+(D33*A6)</f>
        <v>6180.20916740739</v>
      </c>
      <c r="E32" s="34">
        <f>E33+(E33*A6)</f>
        <v>6448.9139138164</v>
      </c>
      <c r="F32" s="12"/>
      <c r="G32" s="12"/>
      <c r="I32" s="36">
        <v>17</v>
      </c>
      <c r="J32" s="34">
        <f>J33+(J33*I6)</f>
        <v>3542.90374694539</v>
      </c>
      <c r="K32" s="34">
        <f>K33+(K33*I6)</f>
        <v>3861.78480727981</v>
      </c>
      <c r="L32" s="34">
        <f>L33+(L33*I6)</f>
        <v>4074.36011777228</v>
      </c>
      <c r="M32" s="34">
        <f>M33+(M33*I6)</f>
        <v>4251.48811525361</v>
      </c>
      <c r="N32" s="43"/>
      <c r="O32" s="43"/>
    </row>
    <row r="33" ht="15" spans="1:15">
      <c r="A33" s="36">
        <v>16</v>
      </c>
      <c r="B33" s="34">
        <f>B34+(B34*A6)</f>
        <v>5194.36973533765</v>
      </c>
      <c r="C33" s="34">
        <f>C34+(C34*A6)</f>
        <v>5661.86301151804</v>
      </c>
      <c r="D33" s="34">
        <f>D34+(D34*A6)</f>
        <v>5973.5251956383</v>
      </c>
      <c r="E33" s="34">
        <f>E34+(E34*A6)</f>
        <v>6233.24368240518</v>
      </c>
      <c r="F33" s="12"/>
      <c r="G33" s="12"/>
      <c r="I33" s="36">
        <v>16</v>
      </c>
      <c r="J33" s="34">
        <f>J34+(J34*I6)</f>
        <v>3424.41885457703</v>
      </c>
      <c r="K33" s="34">
        <f>K34+(K34*I6)</f>
        <v>3732.63561500078</v>
      </c>
      <c r="L33" s="34">
        <f>L34+(L34*I6)</f>
        <v>3938.10179564303</v>
      </c>
      <c r="M33" s="34">
        <f>M34+(M34*I6)</f>
        <v>4109.30612338451</v>
      </c>
      <c r="N33" s="43"/>
      <c r="O33" s="43"/>
    </row>
    <row r="34" ht="15" spans="1:15">
      <c r="A34" s="36">
        <v>15</v>
      </c>
      <c r="B34" s="34">
        <f>B35+(B35*A6)</f>
        <v>5020.65506991847</v>
      </c>
      <c r="C34" s="34">
        <f>C35+(C35*A6)</f>
        <v>5472.51402621114</v>
      </c>
      <c r="D34" s="34">
        <f>D35+(D35*A6)</f>
        <v>5773.75333040624</v>
      </c>
      <c r="E34" s="34">
        <f>E35+(E35*A6)</f>
        <v>6024.78608390217</v>
      </c>
      <c r="F34" s="12"/>
      <c r="G34" s="12"/>
      <c r="I34" s="36">
        <v>15</v>
      </c>
      <c r="J34" s="34">
        <f>J35+(J35*I6)</f>
        <v>3309.89643782817</v>
      </c>
      <c r="K34" s="34">
        <f>K35+(K35*I6)</f>
        <v>3607.80554320586</v>
      </c>
      <c r="L34" s="34">
        <f>L35+(L35*I6)</f>
        <v>3806.4003437493</v>
      </c>
      <c r="M34" s="34">
        <f>M35+(M35*I6)</f>
        <v>3971.87910630631</v>
      </c>
      <c r="N34" s="43"/>
      <c r="O34" s="43"/>
    </row>
    <row r="35" ht="15" spans="1:15">
      <c r="A35" s="36">
        <v>14</v>
      </c>
      <c r="B35" s="34">
        <f>B36+(B36*A6)</f>
        <v>4852.74992259663</v>
      </c>
      <c r="C35" s="34">
        <f>C36+(C36*A6)</f>
        <v>5289.49741563033</v>
      </c>
      <c r="D35" s="34">
        <f>D36+(D36*A6)</f>
        <v>5580.66241098612</v>
      </c>
      <c r="E35" s="34">
        <f>E36+(E36*A6)</f>
        <v>5823.29990711596</v>
      </c>
      <c r="F35" s="12"/>
      <c r="G35" s="12"/>
      <c r="I35" s="36">
        <v>14</v>
      </c>
      <c r="J35" s="34">
        <f>J36+(J36*I6)</f>
        <v>3199.20398011615</v>
      </c>
      <c r="K35" s="34">
        <f>K36+(K36*I6)</f>
        <v>3487.15014808221</v>
      </c>
      <c r="L35" s="34">
        <f>L36+(L36*I6)</f>
        <v>3679.1033672427</v>
      </c>
      <c r="M35" s="34">
        <f>M36+(M36*I6)</f>
        <v>3839.04804398445</v>
      </c>
      <c r="N35" s="43"/>
      <c r="O35" s="43"/>
    </row>
    <row r="36" ht="15" spans="1:15">
      <c r="A36" s="36">
        <v>13</v>
      </c>
      <c r="B36" s="34">
        <f>B37+(B37*A6)</f>
        <v>4690.46000637602</v>
      </c>
      <c r="C36" s="34">
        <f>C37+(C37*A6)</f>
        <v>5112.60140694986</v>
      </c>
      <c r="D36" s="34">
        <f>D37+(D37*A6)</f>
        <v>5394.02900733242</v>
      </c>
      <c r="E36" s="34">
        <f>E37+(E37*A6)</f>
        <v>5628.55200765122</v>
      </c>
      <c r="F36" s="12"/>
      <c r="G36" s="12"/>
      <c r="I36" s="36">
        <v>13</v>
      </c>
      <c r="J36" s="34">
        <f>J37+(J37*I6)</f>
        <v>3092.213396594</v>
      </c>
      <c r="K36" s="34">
        <f>K37+(K37*I6)</f>
        <v>3370.52981643361</v>
      </c>
      <c r="L36" s="34">
        <f>L37+(L37*I6)</f>
        <v>3556.06356779693</v>
      </c>
      <c r="M36" s="34">
        <f>M37+(M37*I6)</f>
        <v>3710.65923447173</v>
      </c>
      <c r="N36" s="43"/>
      <c r="O36" s="43"/>
    </row>
    <row r="37" ht="15" spans="1:15">
      <c r="A37" s="36">
        <v>12</v>
      </c>
      <c r="B37" s="34">
        <f>B38+(B38*A6)</f>
        <v>4533.59753177655</v>
      </c>
      <c r="C37" s="34">
        <f>C38+(C38*A6)</f>
        <v>4941.62130963644</v>
      </c>
      <c r="D37" s="34">
        <f>D38+(D38*A6)</f>
        <v>5213.63716154303</v>
      </c>
      <c r="E37" s="34">
        <f>E38+(E38*A6)</f>
        <v>5440.31703813186</v>
      </c>
      <c r="F37" s="12"/>
      <c r="G37" s="12"/>
      <c r="I37" s="36">
        <v>12</v>
      </c>
      <c r="J37" s="34">
        <f>J38+(J38*I6)</f>
        <v>2988.80088594046</v>
      </c>
      <c r="K37" s="34">
        <f>K38+(K38*I6)</f>
        <v>3257.80960413069</v>
      </c>
      <c r="L37" s="34">
        <f>L38+(L38*I6)</f>
        <v>3437.13857316541</v>
      </c>
      <c r="M37" s="34">
        <f>M38+(M38*I6)</f>
        <v>3586.56411605618</v>
      </c>
      <c r="N37" s="43"/>
      <c r="O37" s="43"/>
    </row>
    <row r="38" ht="15" spans="1:15">
      <c r="A38" s="36">
        <v>11</v>
      </c>
      <c r="B38" s="34">
        <f>B39+(B39*A6)</f>
        <v>4381.98098953852</v>
      </c>
      <c r="C38" s="34">
        <f>C39+(C39*A6)</f>
        <v>4776.35927859698</v>
      </c>
      <c r="D38" s="34">
        <f>D39+(D39*A6)</f>
        <v>5039.2781379693</v>
      </c>
      <c r="E38" s="34">
        <f>E39+(E39*A6)</f>
        <v>5258.37718744622</v>
      </c>
      <c r="F38" s="12"/>
      <c r="G38" s="12"/>
      <c r="I38" s="36">
        <v>11</v>
      </c>
      <c r="J38" s="34">
        <f>J39+(J39*I6)</f>
        <v>2888.84678710657</v>
      </c>
      <c r="K38" s="34">
        <f>K39+(K39*I6)</f>
        <v>3148.85907996394</v>
      </c>
      <c r="L38" s="34">
        <f>L39+(L39*I6)</f>
        <v>3322.19077243902</v>
      </c>
      <c r="M38" s="34">
        <f>M39+(M39*I6)</f>
        <v>3466.61909535684</v>
      </c>
      <c r="N38" s="43"/>
      <c r="O38" s="43"/>
    </row>
    <row r="39" ht="15" spans="1:15">
      <c r="A39" s="36">
        <v>10</v>
      </c>
      <c r="B39" s="34">
        <f>B40+(B40*A6)</f>
        <v>4235.43494059397</v>
      </c>
      <c r="C39" s="34">
        <f>C40+(C40*A6)</f>
        <v>4616.62408524742</v>
      </c>
      <c r="D39" s="34">
        <f>D40+(D40*A6)</f>
        <v>4870.75018168306</v>
      </c>
      <c r="E39" s="34">
        <f>E40+(E40*A6)</f>
        <v>5082.52192871276</v>
      </c>
      <c r="F39" s="12"/>
      <c r="G39" s="12"/>
      <c r="I39" s="36">
        <v>10</v>
      </c>
      <c r="J39" s="34">
        <f>J40+(J40*I6)</f>
        <v>2792.23544085306</v>
      </c>
      <c r="K39" s="34">
        <f>K40+(K40*I6)</f>
        <v>3043.55217471867</v>
      </c>
      <c r="L39" s="34">
        <f>L40+(L40*I6)</f>
        <v>3211.08715681328</v>
      </c>
      <c r="M39" s="34">
        <f>M40+(M40*I6)</f>
        <v>3350.68538116841</v>
      </c>
      <c r="N39" s="43"/>
      <c r="O39" s="43"/>
    </row>
    <row r="40" ht="15" spans="1:15">
      <c r="A40" s="36">
        <v>9</v>
      </c>
      <c r="B40" s="34">
        <f>B41+(B41*A6)</f>
        <v>4093.78981306202</v>
      </c>
      <c r="C40" s="34">
        <f>C41+(C41*A6)</f>
        <v>4462.2308962376</v>
      </c>
      <c r="D40" s="34">
        <f>D41+(D41*A6)</f>
        <v>4707.85828502132</v>
      </c>
      <c r="E40" s="34">
        <f>E41+(E41*A6)</f>
        <v>4912.54777567443</v>
      </c>
      <c r="F40" s="12"/>
      <c r="G40" s="12"/>
      <c r="I40" s="36">
        <v>9</v>
      </c>
      <c r="J40" s="34">
        <f>J41+(J41*I6)</f>
        <v>2698.85505591828</v>
      </c>
      <c r="K40" s="34">
        <f>K41+(K41*I6)</f>
        <v>2941.76703529738</v>
      </c>
      <c r="L40" s="34">
        <f>L41+(L41*I6)</f>
        <v>3103.69916568072</v>
      </c>
      <c r="M40" s="34">
        <f>M41+(M41*I6)</f>
        <v>3238.62882386276</v>
      </c>
      <c r="N40" s="43"/>
      <c r="O40" s="43"/>
    </row>
    <row r="41" ht="15" spans="1:15">
      <c r="A41" s="36">
        <v>8</v>
      </c>
      <c r="B41" s="34">
        <f>B42+(B42*A6)</f>
        <v>3956.88170603327</v>
      </c>
      <c r="C41" s="34">
        <f>C42+(C42*A6)</f>
        <v>4313.00105957626</v>
      </c>
      <c r="D41" s="34">
        <f>D42+(D42*A6)</f>
        <v>4550.41396193826</v>
      </c>
      <c r="E41" s="34">
        <f>E42+(E42*A6)</f>
        <v>4748.25804723992</v>
      </c>
      <c r="F41" s="12"/>
      <c r="G41" s="12"/>
      <c r="I41" s="36">
        <v>8</v>
      </c>
      <c r="J41" s="34">
        <f>J42+(J42*I6)</f>
        <v>2608.59757966198</v>
      </c>
      <c r="K41" s="34">
        <f>K42+(K42*I6)</f>
        <v>2843.38588372065</v>
      </c>
      <c r="L41" s="34">
        <f>L42+(L42*I6)</f>
        <v>2999.90253787041</v>
      </c>
      <c r="M41" s="34">
        <f>M42+(M42*I6)</f>
        <v>3130.31976016118</v>
      </c>
      <c r="N41" s="43"/>
      <c r="O41" s="43"/>
    </row>
    <row r="42" ht="15" spans="1:15">
      <c r="A42" s="36">
        <v>7</v>
      </c>
      <c r="B42" s="34">
        <f>B43+(B43*A6)</f>
        <v>3824.55219991617</v>
      </c>
      <c r="C42" s="34">
        <f>C43+(C43*A6)</f>
        <v>4168.76189790862</v>
      </c>
      <c r="D42" s="34">
        <f>D43+(D43*A6)</f>
        <v>4398.2350299036</v>
      </c>
      <c r="E42" s="34">
        <f>E43+(E43*A6)</f>
        <v>4589.46263989941</v>
      </c>
      <c r="F42" s="12"/>
      <c r="G42" s="12"/>
      <c r="I42" s="36">
        <v>7</v>
      </c>
      <c r="J42" s="34">
        <f>J43+(J43*I6)</f>
        <v>2521.35857303497</v>
      </c>
      <c r="K42" s="34">
        <f>K43+(K43*I6)</f>
        <v>2748.29488084346</v>
      </c>
      <c r="L42" s="34">
        <f>L43+(L43*I6)</f>
        <v>2899.57716786237</v>
      </c>
      <c r="M42" s="34">
        <f>M43+(M43*I6)</f>
        <v>3025.63286309799</v>
      </c>
      <c r="N42" s="43"/>
      <c r="O42" s="43"/>
    </row>
    <row r="43" ht="15" spans="1:15">
      <c r="A43" s="36">
        <v>6</v>
      </c>
      <c r="B43" s="34">
        <f>B44+(B44*A6)</f>
        <v>3696.64817312601</v>
      </c>
      <c r="C43" s="34">
        <f>C44+(C44*A6)</f>
        <v>4029.34650870735</v>
      </c>
      <c r="D43" s="34">
        <f>D44+(D44*A6)</f>
        <v>4251.14539909491</v>
      </c>
      <c r="E43" s="34">
        <f>E44+(E44*A6)</f>
        <v>4435.97780775121</v>
      </c>
      <c r="F43" s="12"/>
      <c r="G43" s="12"/>
      <c r="I43" s="36">
        <v>6</v>
      </c>
      <c r="J43" s="34">
        <f>J44+(J44*I6)</f>
        <v>2437.0370897303</v>
      </c>
      <c r="K43" s="34">
        <f>K44+(K44*I6)</f>
        <v>2656.38399462929</v>
      </c>
      <c r="L43" s="34">
        <f>L44+(L44*I6)</f>
        <v>2802.60696681072</v>
      </c>
      <c r="M43" s="34">
        <f>M44+(M44*I6)</f>
        <v>2924.44699700173</v>
      </c>
      <c r="N43" s="43"/>
      <c r="O43" s="43"/>
    </row>
    <row r="44" ht="15" spans="1:15">
      <c r="A44" s="36">
        <v>5</v>
      </c>
      <c r="B44" s="34">
        <f>B45+(B45*A6)</f>
        <v>3573.02162490432</v>
      </c>
      <c r="C44" s="34">
        <f>C45+(C45*A6)</f>
        <v>3894.59357114571</v>
      </c>
      <c r="D44" s="34">
        <f>D45+(D45*A6)</f>
        <v>4108.97486863997</v>
      </c>
      <c r="E44" s="34">
        <f>E45+(E45*A6)</f>
        <v>4287.62594988519</v>
      </c>
      <c r="F44" s="12"/>
      <c r="G44" s="12"/>
      <c r="I44" s="36">
        <v>5</v>
      </c>
      <c r="J44" s="34">
        <f>J45+(J45*I6)</f>
        <v>2355.5355593759</v>
      </c>
      <c r="K44" s="34">
        <f>K45+(K45*I6)</f>
        <v>2567.54687282939</v>
      </c>
      <c r="L44" s="34">
        <f>L45+(L45*I6)</f>
        <v>2708.8797282145</v>
      </c>
      <c r="M44" s="34">
        <f>M45+(M45*I6)</f>
        <v>2826.64507732624</v>
      </c>
      <c r="N44" s="43"/>
      <c r="O44" s="43"/>
    </row>
    <row r="45" ht="15" spans="1:15">
      <c r="A45" s="36">
        <v>4</v>
      </c>
      <c r="B45" s="34">
        <f>B46+(B46*A6)</f>
        <v>3453.52950406372</v>
      </c>
      <c r="C45" s="34">
        <f>C46+(C46*A6)</f>
        <v>3764.34715942945</v>
      </c>
      <c r="D45" s="34">
        <f>D46+(D46*A6)</f>
        <v>3971.55892967327</v>
      </c>
      <c r="E45" s="34">
        <f>E46+(E46*A6)</f>
        <v>4144.23540487646</v>
      </c>
      <c r="F45" s="12"/>
      <c r="G45" s="12"/>
      <c r="I45" s="36">
        <v>4</v>
      </c>
      <c r="J45" s="34">
        <f>J46+(J46*I6)</f>
        <v>2276.75967463357</v>
      </c>
      <c r="K45" s="34">
        <f>K46+(K46*I6)</f>
        <v>2481.68071992016</v>
      </c>
      <c r="L45" s="34">
        <f>L46+(L46*I6)</f>
        <v>2618.2869980809</v>
      </c>
      <c r="M45" s="34">
        <f>M46+(M46*I6)</f>
        <v>2732.11393516938</v>
      </c>
      <c r="N45" s="43"/>
      <c r="O45" s="43"/>
    </row>
    <row r="46" ht="15" spans="1:15">
      <c r="A46" s="36">
        <v>3</v>
      </c>
      <c r="B46" s="34">
        <f>B47+(B47*A6)</f>
        <v>3338.03354346</v>
      </c>
      <c r="C46" s="34">
        <f>C47+(C47*A6)</f>
        <v>3638.4565623714</v>
      </c>
      <c r="D46" s="34">
        <f>D47+(D47*A6)</f>
        <v>3838.738574979</v>
      </c>
      <c r="E46" s="34">
        <f>E47+(E47*A6)</f>
        <v>4005.640252152</v>
      </c>
      <c r="F46" s="12"/>
      <c r="G46" s="12"/>
      <c r="I46" s="36">
        <v>3</v>
      </c>
      <c r="J46" s="34">
        <f>J47+(J47*I6)</f>
        <v>2200.61828207382</v>
      </c>
      <c r="K46" s="34">
        <f>K47+(K47*I6)</f>
        <v>2398.68617815596</v>
      </c>
      <c r="L46" s="34">
        <f>L47+(L47*I6)</f>
        <v>2530.7239494306</v>
      </c>
      <c r="M46" s="34">
        <f>M47+(M47*I6)</f>
        <v>2640.74418632262</v>
      </c>
      <c r="N46" s="43"/>
      <c r="O46" s="43"/>
    </row>
    <row r="47" ht="15" spans="1:15">
      <c r="A47" s="36">
        <v>2</v>
      </c>
      <c r="B47" s="34">
        <f>B48+(B48*A6)</f>
        <v>3226.4001</v>
      </c>
      <c r="C47" s="34">
        <f>C48+(C48*A6)</f>
        <v>3516.776109</v>
      </c>
      <c r="D47" s="34">
        <f>D48+(D48*A6)</f>
        <v>3710.360115</v>
      </c>
      <c r="E47" s="34">
        <f>E48+(E48*A6)</f>
        <v>3871.68012</v>
      </c>
      <c r="F47" s="12"/>
      <c r="G47" s="12"/>
      <c r="I47" s="36">
        <v>2</v>
      </c>
      <c r="J47" s="34">
        <f>J48+(J48*I6)</f>
        <v>2127.0232767</v>
      </c>
      <c r="K47" s="34">
        <f>K48+(K48*I6)</f>
        <v>2318.4672126</v>
      </c>
      <c r="L47" s="34">
        <f>L48+(L48*I6)</f>
        <v>2446.089261</v>
      </c>
      <c r="M47" s="34">
        <f>M48+(M48*I6)</f>
        <v>2552.4301047</v>
      </c>
      <c r="N47" s="43"/>
      <c r="O47" s="43"/>
    </row>
    <row r="48" ht="15" spans="1:15">
      <c r="A48" s="36">
        <v>1</v>
      </c>
      <c r="B48" s="38">
        <v>3118.5</v>
      </c>
      <c r="C48" s="38">
        <v>3399.165</v>
      </c>
      <c r="D48" s="38">
        <v>3586.275</v>
      </c>
      <c r="E48" s="38">
        <v>3742.2</v>
      </c>
      <c r="F48" s="12"/>
      <c r="G48" s="12"/>
      <c r="I48" s="36">
        <v>1</v>
      </c>
      <c r="J48" s="38">
        <v>2055.8895</v>
      </c>
      <c r="K48" s="38">
        <v>2240.931</v>
      </c>
      <c r="L48" s="38">
        <v>2364.285</v>
      </c>
      <c r="M48" s="38">
        <v>2467.0695</v>
      </c>
      <c r="N48" s="43"/>
      <c r="O48" s="43"/>
    </row>
    <row r="49" ht="15" spans="1:13">
      <c r="A49" s="12"/>
      <c r="B49" s="12"/>
      <c r="C49" s="12"/>
      <c r="D49" s="12"/>
      <c r="E49" s="12"/>
      <c r="F49" s="12"/>
      <c r="G49" s="12"/>
      <c r="I49" s="47"/>
      <c r="J49" s="47"/>
      <c r="K49" s="47"/>
      <c r="L49" s="47"/>
      <c r="M49" s="47"/>
    </row>
    <row r="50" ht="15" spans="1:13">
      <c r="A50" s="48" t="s">
        <v>19</v>
      </c>
      <c r="B50" s="47"/>
      <c r="C50" s="47"/>
      <c r="D50" s="47"/>
      <c r="E50" s="47"/>
      <c r="F50" s="47"/>
      <c r="G50" s="47"/>
      <c r="I50" s="48" t="s">
        <v>19</v>
      </c>
      <c r="J50" s="47"/>
      <c r="K50" s="47"/>
      <c r="L50" s="47"/>
      <c r="M50" s="47"/>
    </row>
    <row r="52" spans="1:13">
      <c r="B52" s="38"/>
      <c r="C52" s="38"/>
      <c r="D52" s="38"/>
      <c r="E52" s="38"/>
      <c r="J52" s="49"/>
      <c r="K52" s="49"/>
      <c r="L52" s="49"/>
      <c r="M52" s="49"/>
    </row>
    <row r="53" spans="1:13">
      <c r="B53" s="50"/>
      <c r="C53" s="49"/>
      <c r="D53" s="49"/>
      <c r="E53" s="49"/>
      <c r="H53" s="49"/>
      <c r="J53" s="49"/>
      <c r="K53" s="49"/>
      <c r="L53" s="49"/>
      <c r="M53" s="49"/>
    </row>
    <row r="54" spans="1:13">
      <c r="B54" s="49"/>
      <c r="C54" s="49"/>
      <c r="D54" s="49"/>
      <c r="E54" s="49"/>
      <c r="H54" s="49"/>
      <c r="J54" s="49"/>
      <c r="K54" s="49"/>
      <c r="L54" s="49"/>
      <c r="M54" s="49"/>
    </row>
    <row r="55" spans="1:13">
      <c r="L55" s="49"/>
      <c r="M55" s="49"/>
    </row>
    <row r="56" spans="1:13">
      <c r="L56" s="49"/>
    </row>
    <row r="57" spans="1:13">
      <c r="L57" s="49"/>
      <c r="M57" s="49"/>
    </row>
    <row r="58" spans="1:13">
      <c r="L58" s="49"/>
    </row>
  </sheetData>
  <mergeCells count="8">
    <mergeCell ref="A1:F1"/>
    <mergeCell ref="I1:M1"/>
    <mergeCell ref="A2:G2"/>
    <mergeCell ref="I2:M2"/>
    <mergeCell ref="B4:C4"/>
    <mergeCell ref="J4:K4"/>
    <mergeCell ref="B5:C5"/>
    <mergeCell ref="J5:K5"/>
  </mergeCells>
  <pageMargins left="0.511811023622047" right="0.511811023622047" top="0.78740157480315" bottom="0.78740157480315" header="0.31496062992126" footer="0.31496062992126"/>
  <pageSetup paperSize="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topLeftCell="A34" workbookViewId="0">
      <selection activeCell="A51" sqref="A51"/>
    </sheetView>
  </sheetViews>
  <sheetFormatPr defaultColWidth="8.88888888888889" defaultRowHeight="14.4" outlineLevelCol="4"/>
  <cols>
    <col min="1" max="1" width="13.4444444444444" customWidth="1"/>
    <col min="2" max="2" width="21.5555555555556" customWidth="1"/>
    <col min="3" max="3" width="20.1111111111111" customWidth="1"/>
    <col min="4" max="4" width="21.2222222222222" customWidth="1"/>
    <col min="5" max="5" width="23.8888888888889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2"/>
      <c r="B3" s="2"/>
      <c r="C3" s="3"/>
      <c r="D3" s="3"/>
      <c r="E3" s="3"/>
    </row>
    <row r="4" ht="28.8" spans="1:5">
      <c r="A4" s="4" t="s">
        <v>2</v>
      </c>
      <c r="B4" s="5" t="s">
        <v>35</v>
      </c>
      <c r="C4" s="6"/>
      <c r="D4" s="7" t="s">
        <v>4</v>
      </c>
      <c r="E4" s="8" t="s">
        <v>5</v>
      </c>
    </row>
    <row r="5" ht="15" spans="1:5">
      <c r="A5" s="9" t="s">
        <v>6</v>
      </c>
      <c r="B5" s="10"/>
      <c r="C5" s="11"/>
      <c r="D5" s="12"/>
      <c r="E5" s="13"/>
    </row>
    <row r="6" ht="15" spans="1:5">
      <c r="A6" s="14">
        <v>0.0346</v>
      </c>
      <c r="B6" s="15"/>
      <c r="C6" s="15"/>
      <c r="D6" s="15"/>
      <c r="E6" s="13"/>
    </row>
    <row r="7" spans="1:5">
      <c r="A7" s="16"/>
      <c r="B7" s="17" t="s">
        <v>7</v>
      </c>
      <c r="C7" s="17" t="s">
        <v>9</v>
      </c>
      <c r="D7" s="17" t="s">
        <v>32</v>
      </c>
      <c r="E7" s="17" t="s">
        <v>24</v>
      </c>
    </row>
    <row r="8" spans="1:5">
      <c r="A8" s="17"/>
      <c r="B8" s="17" t="s">
        <v>26</v>
      </c>
      <c r="C8" s="18">
        <v>0.09</v>
      </c>
      <c r="D8" s="18">
        <v>0.15</v>
      </c>
      <c r="E8" s="18">
        <v>0.2</v>
      </c>
    </row>
    <row r="9" ht="15" spans="1:5">
      <c r="A9" s="19"/>
      <c r="B9" s="20"/>
      <c r="C9" s="15"/>
      <c r="D9" s="15"/>
      <c r="E9" s="13"/>
    </row>
    <row r="10" ht="28.8" spans="1:5">
      <c r="A10" s="21"/>
      <c r="B10" s="22" t="s">
        <v>12</v>
      </c>
      <c r="C10" s="22" t="s">
        <v>12</v>
      </c>
      <c r="D10" s="23" t="s">
        <v>12</v>
      </c>
      <c r="E10" s="24" t="s">
        <v>12</v>
      </c>
    </row>
    <row r="11" ht="15" spans="1:5">
      <c r="A11" s="25"/>
      <c r="B11" s="26" t="s">
        <v>13</v>
      </c>
      <c r="C11" s="26" t="s">
        <v>13</v>
      </c>
      <c r="D11" s="27" t="s">
        <v>13</v>
      </c>
      <c r="E11" s="28" t="s">
        <v>13</v>
      </c>
    </row>
    <row r="12" spans="1:5">
      <c r="A12" s="29" t="s">
        <v>14</v>
      </c>
      <c r="B12" s="30" t="s">
        <v>15</v>
      </c>
      <c r="C12" s="30" t="s">
        <v>16</v>
      </c>
      <c r="D12" s="30" t="s">
        <v>17</v>
      </c>
      <c r="E12" s="31" t="s">
        <v>18</v>
      </c>
    </row>
    <row r="13" ht="28.8" spans="1:5">
      <c r="A13" s="32"/>
      <c r="B13" s="26" t="s">
        <v>12</v>
      </c>
      <c r="C13" s="26" t="s">
        <v>12</v>
      </c>
      <c r="D13" s="26" t="s">
        <v>12</v>
      </c>
      <c r="E13" s="26" t="s">
        <v>12</v>
      </c>
    </row>
    <row r="14" spans="1:5">
      <c r="A14" s="33">
        <v>35</v>
      </c>
      <c r="B14" s="34">
        <f>B15+(B15*A6)</f>
        <v>11450.0617010212</v>
      </c>
      <c r="C14" s="34">
        <f>C15+(C15*A6)</f>
        <v>12480.5672541131</v>
      </c>
      <c r="D14" s="34">
        <f>D15+(D15*A6)</f>
        <v>13167.5709561744</v>
      </c>
      <c r="E14" s="34">
        <f>E15+(E15*A6)</f>
        <v>13740.0740412254</v>
      </c>
    </row>
    <row r="15" spans="1:5">
      <c r="A15" s="35">
        <v>34</v>
      </c>
      <c r="B15" s="34">
        <f>B16+(B16*A6)</f>
        <v>11067.1387019343</v>
      </c>
      <c r="C15" s="34">
        <f>C16+(C16*A6)</f>
        <v>12063.1811851083</v>
      </c>
      <c r="D15" s="34">
        <f>D16+(D16*A6)</f>
        <v>12727.2095072244</v>
      </c>
      <c r="E15" s="34">
        <f>E16+(E16*A6)</f>
        <v>13280.5664423211</v>
      </c>
    </row>
    <row r="16" spans="1:5">
      <c r="A16" s="35">
        <v>33</v>
      </c>
      <c r="B16" s="34">
        <f>B17+(B17*A6)</f>
        <v>10697.0217494049</v>
      </c>
      <c r="C16" s="34">
        <f>C17+(C17*A6)</f>
        <v>11659.7537068513</v>
      </c>
      <c r="D16" s="34">
        <f>D17+(D17*A6)</f>
        <v>12301.5750118156</v>
      </c>
      <c r="E16" s="34">
        <f>E17+(E17*A6)</f>
        <v>12836.4260992858</v>
      </c>
    </row>
    <row r="17" spans="1:5">
      <c r="A17" s="35">
        <v>32</v>
      </c>
      <c r="B17" s="34">
        <f>B18+(B18*A6)</f>
        <v>10339.2825723998</v>
      </c>
      <c r="C17" s="34">
        <f>C18+(C18*A6)</f>
        <v>11269.8180039158</v>
      </c>
      <c r="D17" s="34">
        <f>D18+(D18*A6)</f>
        <v>11890.1749582598</v>
      </c>
      <c r="E17" s="34">
        <f>E18+(E18*A6)</f>
        <v>12407.1390868798</v>
      </c>
    </row>
    <row r="18" spans="1:5">
      <c r="A18" s="35">
        <v>31</v>
      </c>
      <c r="B18" s="34">
        <f>B19+(B19*A6)</f>
        <v>9993.50722250128</v>
      </c>
      <c r="C18" s="34">
        <f>C19+(C19*A6)</f>
        <v>10892.9228725264</v>
      </c>
      <c r="D18" s="34">
        <f>D19+(D19*A6)</f>
        <v>11492.5333058765</v>
      </c>
      <c r="E18" s="34">
        <f>E19+(E19*A6)</f>
        <v>11992.2086670015</v>
      </c>
    </row>
    <row r="19" spans="1:5">
      <c r="A19" s="36">
        <v>30</v>
      </c>
      <c r="B19" s="34">
        <f>B20+(B20*A6)</f>
        <v>9659.29559491714</v>
      </c>
      <c r="C19" s="34">
        <f>C20+(C20*A6)</f>
        <v>10528.6321984597</v>
      </c>
      <c r="D19" s="34">
        <f>D20+(D20*A6)</f>
        <v>11108.1899341547</v>
      </c>
      <c r="E19" s="34">
        <f>E20+(E20*A6)</f>
        <v>11591.1547139006</v>
      </c>
    </row>
    <row r="20" spans="1:5">
      <c r="A20" s="36">
        <v>29</v>
      </c>
      <c r="B20" s="34">
        <f>B21+(B21*A6)</f>
        <v>9336.26096551048</v>
      </c>
      <c r="C20" s="34">
        <f>C21+(C21*A6)</f>
        <v>10176.5244524064</v>
      </c>
      <c r="D20" s="34">
        <f>D21+(D21*A6)</f>
        <v>10736.7001103371</v>
      </c>
      <c r="E20" s="34">
        <f>E21+(E21*A6)</f>
        <v>11203.5131586126</v>
      </c>
    </row>
    <row r="21" spans="1:5">
      <c r="A21" s="36">
        <v>28</v>
      </c>
      <c r="B21" s="34">
        <f>B22+(B22*A6)</f>
        <v>9024.02954331189</v>
      </c>
      <c r="C21" s="34">
        <f>C22+(C22*A6)</f>
        <v>9836.19220220996</v>
      </c>
      <c r="D21" s="34">
        <f>D22+(D22*A6)</f>
        <v>10377.6339748087</v>
      </c>
      <c r="E21" s="34">
        <f>E22+(E22*A6)</f>
        <v>10828.8354519743</v>
      </c>
    </row>
    <row r="22" spans="1:5">
      <c r="A22" s="36">
        <v>27</v>
      </c>
      <c r="B22" s="34">
        <f>B23+(B23*A6)</f>
        <v>8722.24003799719</v>
      </c>
      <c r="C22" s="34">
        <f>C23+(C23*A6)</f>
        <v>9507.24164141693</v>
      </c>
      <c r="D22" s="34">
        <f>D23+(D23*A6)</f>
        <v>10030.5760436968</v>
      </c>
      <c r="E22" s="34">
        <f>E23+(E23*A6)</f>
        <v>10466.6880455966</v>
      </c>
    </row>
    <row r="23" spans="1:5">
      <c r="A23" s="36">
        <v>26</v>
      </c>
      <c r="B23" s="34">
        <f>B24+(B24*A6)</f>
        <v>8430.54324182988</v>
      </c>
      <c r="C23" s="34">
        <f>C24+(C24*A6)</f>
        <v>9189.29213359456</v>
      </c>
      <c r="D23" s="34">
        <f>D24+(D24*A6)</f>
        <v>9695.12472810436</v>
      </c>
      <c r="E23" s="34">
        <f>E24+(E24*A6)</f>
        <v>10116.6518901958</v>
      </c>
    </row>
    <row r="24" spans="1:5">
      <c r="A24" s="36">
        <v>25</v>
      </c>
      <c r="B24" s="34">
        <f>B25+(B25*A6)</f>
        <v>8148.60162558465</v>
      </c>
      <c r="C24" s="34">
        <f>C25+(C25*A6)</f>
        <v>8881.97577188726</v>
      </c>
      <c r="D24" s="34">
        <f>D25+(D25*A6)</f>
        <v>9370.89186942234</v>
      </c>
      <c r="E24" s="34">
        <f>E25+(E25*A6)</f>
        <v>9778.32195070157</v>
      </c>
    </row>
    <row r="25" spans="1:5">
      <c r="A25" s="36">
        <v>24</v>
      </c>
      <c r="B25" s="34">
        <f>B26+(B26*A6)</f>
        <v>7876.08894798439</v>
      </c>
      <c r="C25" s="34">
        <f>C26+(C26*A6)</f>
        <v>8584.93695330298</v>
      </c>
      <c r="D25" s="34">
        <f>D26+(D26*A6)</f>
        <v>9057.50229018204</v>
      </c>
      <c r="E25" s="34">
        <f>E26+(E26*A6)</f>
        <v>9451.30673758126</v>
      </c>
    </row>
    <row r="26" spans="1:5">
      <c r="A26" s="36">
        <v>23</v>
      </c>
      <c r="B26" s="34">
        <f>B27+(B27*A6)</f>
        <v>7612.68987819871</v>
      </c>
      <c r="C26" s="34">
        <f>C27+(C27*A6)</f>
        <v>8297.83196723659</v>
      </c>
      <c r="D26" s="34">
        <f>D27+(D27*A6)</f>
        <v>8754.59335992852</v>
      </c>
      <c r="E26" s="34">
        <f>E27+(E27*A6)</f>
        <v>9135.22785383845</v>
      </c>
    </row>
    <row r="27" spans="1:5">
      <c r="A27" s="36">
        <v>22</v>
      </c>
      <c r="B27" s="34">
        <f>B28+(B28*A6)</f>
        <v>7358.09963096724</v>
      </c>
      <c r="C27" s="34">
        <f>C28+(C28*A6)</f>
        <v>8020.32859775429</v>
      </c>
      <c r="D27" s="34">
        <f>D28+(D28*A6)</f>
        <v>8461.81457561233</v>
      </c>
      <c r="E27" s="34">
        <f>E28+(E28*A6)</f>
        <v>8829.71955716069</v>
      </c>
    </row>
    <row r="28" spans="1:5">
      <c r="A28" s="37">
        <v>21</v>
      </c>
      <c r="B28" s="34">
        <f>B29+(B29*A6)</f>
        <v>7112.02361392542</v>
      </c>
      <c r="C28" s="34">
        <f>C29+(C29*A6)</f>
        <v>7752.10573917871</v>
      </c>
      <c r="D28" s="34">
        <f>D29+(D29*A6)</f>
        <v>8178.82715601424</v>
      </c>
      <c r="E28" s="34">
        <f>E29+(E29*A6)</f>
        <v>8534.42833671051</v>
      </c>
    </row>
    <row r="29" spans="1:5">
      <c r="A29" s="36">
        <v>20</v>
      </c>
      <c r="B29" s="34">
        <f>B30+(B30*A6)</f>
        <v>6874.17708672475</v>
      </c>
      <c r="C29" s="34">
        <f>C30+(C30*A6)</f>
        <v>7492.85302452997</v>
      </c>
      <c r="D29" s="34">
        <f>D30+(D30*A6)</f>
        <v>7905.30364973346</v>
      </c>
      <c r="E29" s="34">
        <f>E30+(E30*A6)</f>
        <v>8249.01250406969</v>
      </c>
    </row>
    <row r="30" spans="1:5">
      <c r="A30" s="36">
        <v>19</v>
      </c>
      <c r="B30" s="34">
        <f>B31+(B31*A6)</f>
        <v>6644.28483155301</v>
      </c>
      <c r="C30" s="34">
        <f>C31+(C31*A6)</f>
        <v>7242.27046639278</v>
      </c>
      <c r="D30" s="34">
        <f>D31+(D31*A6)</f>
        <v>7640.92755628597</v>
      </c>
      <c r="E30" s="34">
        <f>E31+(E31*A6)</f>
        <v>7973.14179786361</v>
      </c>
    </row>
    <row r="31" spans="1:5">
      <c r="A31" s="36">
        <v>18</v>
      </c>
      <c r="B31" s="34">
        <f>B32+(B32*A6)</f>
        <v>6422.08083467332</v>
      </c>
      <c r="C31" s="34">
        <f>C32+(C32*A6)</f>
        <v>7000.06810979391</v>
      </c>
      <c r="D31" s="34">
        <f>D32+(D32*A6)</f>
        <v>7385.39295987432</v>
      </c>
      <c r="E31" s="34">
        <f>E32+(E32*A6)</f>
        <v>7706.49700160798</v>
      </c>
    </row>
    <row r="32" spans="1:5">
      <c r="A32" s="36">
        <v>17</v>
      </c>
      <c r="B32" s="34">
        <f>B33+(B33*A6)</f>
        <v>6207.3079786133</v>
      </c>
      <c r="C32" s="34">
        <f>C33+(C33*A6)</f>
        <v>6765.96569668849</v>
      </c>
      <c r="D32" s="34">
        <f>D33+(D33*A6)</f>
        <v>7138.40417540529</v>
      </c>
      <c r="E32" s="34">
        <f>E33+(E33*A6)</f>
        <v>7448.76957433595</v>
      </c>
    </row>
    <row r="33" spans="1:5">
      <c r="A33" s="36">
        <v>16</v>
      </c>
      <c r="B33" s="34">
        <f>B34+(B34*A6)</f>
        <v>5999.71774464846</v>
      </c>
      <c r="C33" s="34">
        <f>C34+(C34*A6)</f>
        <v>6539.69234166682</v>
      </c>
      <c r="D33" s="34">
        <f>D34+(D34*A6)</f>
        <v>6899.67540634573</v>
      </c>
      <c r="E33" s="34">
        <f>E34+(E34*A6)</f>
        <v>7199.66129357815</v>
      </c>
    </row>
    <row r="34" spans="1:5">
      <c r="A34" s="36">
        <v>15</v>
      </c>
      <c r="B34" s="34">
        <f>B35+(B35*A6)</f>
        <v>5799.06992523532</v>
      </c>
      <c r="C34" s="34">
        <f>C35+(C35*A6)</f>
        <v>6320.9862185065</v>
      </c>
      <c r="D34" s="34">
        <f>D35+(D35*A6)</f>
        <v>6668.93041402062</v>
      </c>
      <c r="E34" s="34">
        <f>E35+(E35*A6)</f>
        <v>6958.88391028238</v>
      </c>
    </row>
    <row r="35" spans="1:5">
      <c r="A35" s="36">
        <v>14</v>
      </c>
      <c r="B35" s="34">
        <f>B36+(B36*A6)</f>
        <v>5605.13234606159</v>
      </c>
      <c r="C35" s="34">
        <f>C36+(C36*A6)</f>
        <v>6109.59425720713</v>
      </c>
      <c r="D35" s="34">
        <f>D36+(D36*A6)</f>
        <v>6445.90219797083</v>
      </c>
      <c r="E35" s="34">
        <f>E36+(E36*A6)</f>
        <v>6726.1588152739</v>
      </c>
    </row>
    <row r="36" spans="1:5">
      <c r="A36" s="36">
        <v>13</v>
      </c>
      <c r="B36" s="34">
        <f>B37+(B37*A6)</f>
        <v>5417.68059739183</v>
      </c>
      <c r="C36" s="34">
        <f>C37+(C37*A6)</f>
        <v>5905.27185115709</v>
      </c>
      <c r="D36" s="34">
        <f>D37+(D37*A6)</f>
        <v>6230.3326870006</v>
      </c>
      <c r="E36" s="34">
        <f>E37+(E37*A6)</f>
        <v>6501.21671687019</v>
      </c>
    </row>
    <row r="37" spans="1:5">
      <c r="A37" s="36">
        <v>12</v>
      </c>
      <c r="B37" s="34">
        <f>B38+(B38*A6)</f>
        <v>5236.49777439767</v>
      </c>
      <c r="C37" s="34">
        <f>C38+(C38*A6)</f>
        <v>5707.78257409346</v>
      </c>
      <c r="D37" s="34">
        <f>D38+(D38*A6)</f>
        <v>6021.97244055732</v>
      </c>
      <c r="E37" s="34">
        <f>E38+(E38*A6)</f>
        <v>6283.7973292772</v>
      </c>
    </row>
    <row r="38" spans="1:5">
      <c r="A38" s="36">
        <v>11</v>
      </c>
      <c r="B38" s="34">
        <f>B39+(B39*A6)</f>
        <v>5061.37422617212</v>
      </c>
      <c r="C38" s="34">
        <f>C39+(C39*A6)</f>
        <v>5516.89790652761</v>
      </c>
      <c r="D38" s="34">
        <f>D39+(D39*A6)</f>
        <v>5820.58036009793</v>
      </c>
      <c r="E38" s="34">
        <f>E39+(E39*A6)</f>
        <v>6073.64907140654</v>
      </c>
    </row>
    <row r="39" spans="1:5">
      <c r="A39" s="36">
        <v>10</v>
      </c>
      <c r="B39" s="34">
        <f>B40+(B40*A6)</f>
        <v>4892.10731313756</v>
      </c>
      <c r="C39" s="34">
        <f>C40+(C40*A6)</f>
        <v>5332.39697131994</v>
      </c>
      <c r="D39" s="34">
        <f>D40+(D40*A6)</f>
        <v>5625.92341010819</v>
      </c>
      <c r="E39" s="34">
        <f>E40+(E40*A6)</f>
        <v>5870.52877576507</v>
      </c>
    </row>
    <row r="40" spans="1:5">
      <c r="A40" s="36">
        <v>9</v>
      </c>
      <c r="B40" s="34">
        <f>B41+(B41*A6)</f>
        <v>4728.50117256675</v>
      </c>
      <c r="C40" s="34">
        <f>C41+(C41*A6)</f>
        <v>5154.06627809775</v>
      </c>
      <c r="D40" s="34">
        <f>D41+(D41*A6)</f>
        <v>5437.77634845176</v>
      </c>
      <c r="E40" s="34">
        <f>E41+(E41*A6)</f>
        <v>5674.20140708009</v>
      </c>
    </row>
    <row r="41" spans="1:5">
      <c r="A41" s="36">
        <v>8</v>
      </c>
      <c r="B41" s="34">
        <f>B42+(B42*A6)</f>
        <v>4570.36649194543</v>
      </c>
      <c r="C41" s="34">
        <f>C42+(C42*A6)</f>
        <v>4981.69947622052</v>
      </c>
      <c r="D41" s="34">
        <f>D42+(D42*A6)</f>
        <v>5255.92146573725</v>
      </c>
      <c r="E41" s="34">
        <f>E42+(E42*A6)</f>
        <v>5484.43979033452</v>
      </c>
    </row>
    <row r="42" spans="1:5">
      <c r="A42" s="36">
        <v>7</v>
      </c>
      <c r="B42" s="34">
        <f>B43+(B43*A6)</f>
        <v>4417.5202899144</v>
      </c>
      <c r="C42" s="34">
        <f>C43+(C43*A6)</f>
        <v>4815.09711600669</v>
      </c>
      <c r="D42" s="34">
        <f>D43+(D43*A6)</f>
        <v>5080.14833340156</v>
      </c>
      <c r="E42" s="34">
        <f>E43+(E43*A6)</f>
        <v>5301.02434789727</v>
      </c>
    </row>
    <row r="43" spans="1:5">
      <c r="A43" s="36">
        <v>6</v>
      </c>
      <c r="B43" s="34">
        <f>B44+(B44*A6)</f>
        <v>4269.7857045374</v>
      </c>
      <c r="C43" s="34">
        <f>C44+(C44*A6)</f>
        <v>4654.06641794577</v>
      </c>
      <c r="D43" s="34">
        <f>D44+(D44*A6)</f>
        <v>4910.25356021801</v>
      </c>
      <c r="E43" s="34">
        <f>E44+(E44*A6)</f>
        <v>5123.74284544488</v>
      </c>
    </row>
    <row r="44" spans="1:5">
      <c r="A44" s="36">
        <v>5</v>
      </c>
      <c r="B44" s="34">
        <f>B45+(B45*A6)</f>
        <v>4126.99178865011</v>
      </c>
      <c r="C44" s="34">
        <f>C45+(C45*A6)</f>
        <v>4498.42104962862</v>
      </c>
      <c r="D44" s="34">
        <f>D45+(D45*A6)</f>
        <v>4746.04055694763</v>
      </c>
      <c r="E44" s="34">
        <f>E45+(E45*A6)</f>
        <v>4952.39014638013</v>
      </c>
    </row>
    <row r="45" spans="1:5">
      <c r="A45" s="36">
        <v>4</v>
      </c>
      <c r="B45" s="34">
        <f>B46+(B46*A6)</f>
        <v>3988.97331205307</v>
      </c>
      <c r="C45" s="34">
        <f>C46+(C46*A6)</f>
        <v>4347.98091013785</v>
      </c>
      <c r="D45" s="34">
        <f>D46+(D46*A6)</f>
        <v>4587.31930886103</v>
      </c>
      <c r="E45" s="34">
        <f>E46+(E46*A6)</f>
        <v>4786.76797446369</v>
      </c>
    </row>
    <row r="46" spans="1:5">
      <c r="A46" s="36">
        <v>3</v>
      </c>
      <c r="B46" s="34">
        <f>B47+(B47*A6)</f>
        <v>3855.57057032</v>
      </c>
      <c r="C46" s="34">
        <f>C47+(C47*A6)</f>
        <v>4202.5719216488</v>
      </c>
      <c r="D46" s="34">
        <f>D47+(D47*A6)</f>
        <v>4433.906155868</v>
      </c>
      <c r="E46" s="34">
        <f>E47+(E47*A6)</f>
        <v>4626.684684384</v>
      </c>
    </row>
    <row r="47" spans="1:5">
      <c r="A47" s="36">
        <v>2</v>
      </c>
      <c r="B47" s="34">
        <f>B48+(B48*A6)</f>
        <v>3726.6292</v>
      </c>
      <c r="C47" s="34">
        <f>C48+(C48*A6)</f>
        <v>4062.025828</v>
      </c>
      <c r="D47" s="34">
        <f>D48+(D48*A6)</f>
        <v>4285.62358</v>
      </c>
      <c r="E47" s="34">
        <f>E48+(E48*A6)</f>
        <v>4471.95504</v>
      </c>
    </row>
    <row r="48" spans="1:5">
      <c r="A48" s="36">
        <v>1</v>
      </c>
      <c r="B48" s="38">
        <v>3602</v>
      </c>
      <c r="C48" s="38">
        <v>3926.18</v>
      </c>
      <c r="D48" s="38">
        <v>4142.3</v>
      </c>
      <c r="E48" s="38">
        <v>4322.4</v>
      </c>
    </row>
    <row r="50" spans="1:1">
      <c r="A50" t="s">
        <v>36</v>
      </c>
    </row>
  </sheetData>
  <mergeCells count="4">
    <mergeCell ref="A1:E1"/>
    <mergeCell ref="A2:E2"/>
    <mergeCell ref="B4:C4"/>
    <mergeCell ref="B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serviços gerais, office, segura</vt:lpstr>
      <vt:lpstr>contador</vt:lpstr>
      <vt:lpstr>procurador</vt:lpstr>
      <vt:lpstr>tesoureiro e assist. adm.</vt:lpstr>
      <vt:lpstr>escrit. mot. tel. agente adm.</vt:lpstr>
      <vt:lpstr>Analista Administrativo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WPS_1776263096</cp:lastModifiedBy>
  <dcterms:created xsi:type="dcterms:W3CDTF">2014-10-17T15:06:00Z</dcterms:created>
  <cp:lastPrinted>2025-01-22T13:42:00Z</cp:lastPrinted>
  <dcterms:modified xsi:type="dcterms:W3CDTF">2026-06-10T12:30:58Z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75B0602E46A24595836AB028555EE563_12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